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lovo-HP\Downloads\"/>
    </mc:Choice>
  </mc:AlternateContent>
  <xr:revisionPtr revIDLastSave="0" documentId="13_ncr:1_{109D3282-635C-4A87-BD31-BB83816DC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hc9Cc8OHxZf33URSYFLsU98ECYdA=="/>
    </ext>
  </extLst>
</workbook>
</file>

<file path=xl/calcChain.xml><?xml version="1.0" encoding="utf-8"?>
<calcChain xmlns="http://schemas.openxmlformats.org/spreadsheetml/2006/main">
  <c r="F17" i="1" l="1"/>
  <c r="F18" i="1" s="1"/>
  <c r="F11" i="1"/>
  <c r="F13" i="1" s="1"/>
  <c r="F9" i="1"/>
  <c r="F8" i="1"/>
  <c r="F10" i="1" s="1"/>
  <c r="F12" i="1" s="1"/>
  <c r="F14" i="1" s="1"/>
  <c r="F15" i="1" s="1"/>
  <c r="E10" i="1" l="1"/>
  <c r="E11" i="1"/>
  <c r="E9" i="1"/>
  <c r="E8" i="1"/>
</calcChain>
</file>

<file path=xl/sharedStrings.xml><?xml version="1.0" encoding="utf-8"?>
<sst xmlns="http://schemas.openxmlformats.org/spreadsheetml/2006/main" count="85" uniqueCount="70">
  <si>
    <t>Расчет тарифа на услуги бухгалтерского учета</t>
  </si>
  <si>
    <t>Услуги</t>
  </si>
  <si>
    <t>Организации</t>
  </si>
  <si>
    <t>Цена (тенге)</t>
  </si>
  <si>
    <t>ИП</t>
  </si>
  <si>
    <t>ТОО</t>
  </si>
  <si>
    <t>Что влияет на увеличение тарифа</t>
  </si>
  <si>
    <t>компания является плательщиком НДС</t>
  </si>
  <si>
    <t>компания занимается торговлей</t>
  </si>
  <si>
    <t>Количество расчетных счетов, более одного</t>
  </si>
  <si>
    <t>Количество транзакций более 30 в месяц</t>
  </si>
  <si>
    <t>компания является плательщиком налогов на Имущество/Землю/Транспорт/Фиксированные налоги (за каждый объект)</t>
  </si>
  <si>
    <t xml:space="preserve">Импорт </t>
  </si>
  <si>
    <t>Экспорт</t>
  </si>
  <si>
    <t>Кадровое делопроизводство (шаг 7 человек)</t>
  </si>
  <si>
    <t>Доплата за УТ</t>
  </si>
  <si>
    <t>нулевая компания (в год)</t>
  </si>
  <si>
    <t>Дополнительные услуги:</t>
  </si>
  <si>
    <t>закрытие ИП, от</t>
  </si>
  <si>
    <t>закрытие ТОО,от</t>
  </si>
  <si>
    <t>разовая сдача налогового отчта, от</t>
  </si>
  <si>
    <t>Представительство или филиал на территории РК</t>
  </si>
  <si>
    <t>Количество транзакций более 1000 в месяц</t>
  </si>
  <si>
    <t>Операции с нерезидентами</t>
  </si>
  <si>
    <t>Изменения</t>
  </si>
  <si>
    <t>бухгалтерское обслуживание с оборотами до 100 млн/год</t>
  </si>
  <si>
    <t>бухгалтерское обслуживание с оборотами до 1 млр/год</t>
  </si>
  <si>
    <t>Услуги нерезидентов</t>
  </si>
  <si>
    <t>каждый сотрудник, сверх тарифов до 15 чаловек</t>
  </si>
  <si>
    <t>каждый сотрудник, сверх тарифов более 15 человек</t>
  </si>
  <si>
    <t>Замена бухгалтера клиента на время / до 30 дней (только срочные вопросы)</t>
  </si>
  <si>
    <t>Коммуникация с контрагентами клиента: самостоятельный сбор документов и переговоры по запросу клиента. Подписание договоров в ЭДО и прочее</t>
  </si>
  <si>
    <t>Доплата за скорость (в течении часа)</t>
  </si>
  <si>
    <t>Содействие в автоматизации, работа с IT, переход на другую базу учета</t>
  </si>
  <si>
    <t xml:space="preserve"> 20% к тарифу</t>
  </si>
  <si>
    <t>800 тг за операцию</t>
  </si>
  <si>
    <t>550 тг за операцию</t>
  </si>
  <si>
    <t>2 000 тг за операцию</t>
  </si>
  <si>
    <t>Заполнение таблиц клиента в XL раз в неделю (за каждую таблицу)</t>
  </si>
  <si>
    <t>Заполнение таблиц клиента в XL ежедневно (за каждую таблицу)</t>
  </si>
  <si>
    <t>компенсация стоимости такси</t>
  </si>
  <si>
    <t>Поездка бухгалтера в офис клиента, налоговая, забор/отравка документов - компенсация услуг такси</t>
  </si>
  <si>
    <t>консультация, стоимость за час</t>
  </si>
  <si>
    <t>восстановление базы, от 35 000 за месяц</t>
  </si>
  <si>
    <t>Услуга Финансового Директора</t>
  </si>
  <si>
    <t>Авансовый КПН</t>
  </si>
  <si>
    <t>бухгалтерское обслуживание с оборотами до 500 млн/год</t>
  </si>
  <si>
    <t>Ведение управленческого учета в базе 1С бухгалтерия</t>
  </si>
  <si>
    <t>Коммуникация более чем с 2 сотрудниками клиента (за каждого сотрудника)</t>
  </si>
  <si>
    <t>10 000 тг за сотрудника</t>
  </si>
  <si>
    <t>В тариф входит обслуживание, до 2 сотрудников, до 30 операций с документами в месяц, работа с банком, выполнение задач поставленных после 16 часов на следующий день. Скорость выполнения задач 8 часов</t>
  </si>
  <si>
    <r>
      <t xml:space="preserve">бухгалтерское обслуживание с оборотами более 1 млрд </t>
    </r>
    <r>
      <rPr>
        <b/>
        <sz val="11"/>
        <color rgb="FFFF0000"/>
        <rFont val="PT Sans"/>
        <charset val="204"/>
      </rPr>
      <t>+ 100 000 тг к каждому 1 млрд</t>
    </r>
  </si>
  <si>
    <t xml:space="preserve"> 15% к тарифу</t>
  </si>
  <si>
    <t>Смена ключей, получение справок и т.п.</t>
  </si>
  <si>
    <t>бухгалтерское обслуживание с оборотами до 250 млн/год</t>
  </si>
  <si>
    <t>компания занимается производством/ туризмом / комиссионер / экспедитор</t>
  </si>
  <si>
    <t>700 тг за операцию</t>
  </si>
  <si>
    <t>Прайс 2025</t>
  </si>
  <si>
    <t>Общеустановленный режим налогообложения</t>
  </si>
  <si>
    <t>400 тг за операцию</t>
  </si>
  <si>
    <t>15000 в день</t>
  </si>
  <si>
    <t>Учет по МСФО</t>
  </si>
  <si>
    <t>600 тг за операцию</t>
  </si>
  <si>
    <t>Прайс 2026</t>
  </si>
  <si>
    <t>Доплата к Глав бух - блок поступление ТМЦ и услуг</t>
  </si>
  <si>
    <t>Доплата к Глав бух - блок банк (разноска выписки)</t>
  </si>
  <si>
    <t>Услуга Главного бухгалтера до 500 млн/год</t>
  </si>
  <si>
    <t>Услуга Главного бухгалтера до 1 млр/год</t>
  </si>
  <si>
    <t>Услуга Главного бухгалтера до более 1 млрд + 50 000 тг к каждому 1 млрд</t>
  </si>
  <si>
    <t>Доплата к Глав бух - блок ЗП (начисление ЗП)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</si>
</sst>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1"/>
      <color theme="0"/>
      <name val="Tahoma"/>
      <family val="2"/>
      <charset val="204"/>
    </font>
    <font>
      <sz val="11"/>
      <color rgb="FF67787A"/>
      <name val="PT Sans"/>
    </font>
    <font>
      <sz val="11"/>
      <color theme="1"/>
      <name val="PT Sans"/>
    </font>
    <font>
      <sz val="9"/>
      <color rgb="FF67787A"/>
      <name val="PT Sans"/>
    </font>
    <font>
      <sz val="8"/>
      <color rgb="FF67787A"/>
      <name val="PT Sans"/>
    </font>
    <font>
      <b/>
      <sz val="8"/>
      <color rgb="FF67787A"/>
      <name val="PT Sans"/>
    </font>
    <font>
      <sz val="9"/>
      <color theme="1"/>
      <name val="PT Sans"/>
    </font>
    <font>
      <b/>
      <sz val="11"/>
      <color theme="1"/>
      <name val="Calibri"/>
      <family val="2"/>
      <charset val="204"/>
    </font>
    <font>
      <sz val="11"/>
      <color theme="1"/>
      <name val="Calibri"/>
      <scheme val="minor"/>
    </font>
    <font>
      <b/>
      <sz val="11"/>
      <color rgb="FFFF0000"/>
      <name val="PT Sans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9" tint="0.59999389629810485"/>
        <bgColor rgb="FF0F243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rgb="FFF2F2F2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thin">
        <color rgb="FF0F243E"/>
      </left>
      <right/>
      <top/>
      <bottom style="thin">
        <color rgb="FF0F243E"/>
      </bottom>
      <diagonal/>
    </border>
    <border>
      <left/>
      <right style="medium">
        <color rgb="FF0F243E"/>
      </right>
      <top style="thin">
        <color rgb="FF0F243E"/>
      </top>
      <bottom style="thin">
        <color rgb="FF0F243E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F243E"/>
      </bottom>
      <diagonal/>
    </border>
    <border>
      <left style="medium">
        <color indexed="64"/>
      </left>
      <right style="medium">
        <color indexed="64"/>
      </right>
      <top/>
      <bottom style="thin">
        <color rgb="FF0F243E"/>
      </bottom>
      <diagonal/>
    </border>
    <border>
      <left style="medium">
        <color indexed="64"/>
      </left>
      <right style="thin">
        <color rgb="FF0F243E"/>
      </right>
      <top style="medium">
        <color indexed="64"/>
      </top>
      <bottom/>
      <diagonal/>
    </border>
    <border>
      <left style="thin">
        <color rgb="FF0F243E"/>
      </left>
      <right/>
      <top style="medium">
        <color indexed="64"/>
      </top>
      <bottom style="thin">
        <color rgb="FF0F243E"/>
      </bottom>
      <diagonal/>
    </border>
    <border>
      <left/>
      <right style="medium">
        <color rgb="FF0F243E"/>
      </right>
      <top style="medium">
        <color indexed="64"/>
      </top>
      <bottom style="thin">
        <color rgb="FF0F243E"/>
      </bottom>
      <diagonal/>
    </border>
    <border>
      <left style="medium">
        <color indexed="64"/>
      </left>
      <right style="thin">
        <color rgb="FF0F243E"/>
      </right>
      <top/>
      <bottom style="thin">
        <color rgb="FF0F243E"/>
      </bottom>
      <diagonal/>
    </border>
    <border>
      <left style="medium">
        <color indexed="64"/>
      </left>
      <right style="thin">
        <color rgb="FF0F243E"/>
      </right>
      <top style="thin">
        <color rgb="FF0F243E"/>
      </top>
      <bottom/>
      <diagonal/>
    </border>
    <border>
      <left style="medium">
        <color indexed="64"/>
      </left>
      <right style="thin">
        <color rgb="FF0F243E"/>
      </right>
      <top style="thin">
        <color rgb="FF0F243E"/>
      </top>
      <bottom style="thin">
        <color rgb="FF0F243E"/>
      </bottom>
      <diagonal/>
    </border>
    <border>
      <left style="medium">
        <color indexed="64"/>
      </left>
      <right style="thin">
        <color rgb="FF0F243E"/>
      </right>
      <top style="thin">
        <color rgb="FF0F243E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F243E"/>
      </right>
      <top style="thin">
        <color rgb="FF0F243E"/>
      </top>
      <bottom style="medium">
        <color indexed="64"/>
      </bottom>
      <diagonal/>
    </border>
    <border>
      <left style="medium">
        <color indexed="64"/>
      </left>
      <right style="thin">
        <color rgb="FF0F243E"/>
      </right>
      <top style="medium">
        <color indexed="64"/>
      </top>
      <bottom style="double">
        <color rgb="FF000000"/>
      </bottom>
      <diagonal/>
    </border>
    <border>
      <left style="thin">
        <color rgb="FF0F243E"/>
      </left>
      <right style="thin">
        <color rgb="FF0F243E"/>
      </right>
      <top style="medium">
        <color indexed="64"/>
      </top>
      <bottom style="double">
        <color rgb="FF000000"/>
      </bottom>
      <diagonal/>
    </border>
    <border>
      <left style="thin">
        <color rgb="FF0F243E"/>
      </left>
      <right style="medium">
        <color rgb="FF0F243E"/>
      </right>
      <top style="medium">
        <color indexed="64"/>
      </top>
      <bottom style="double">
        <color rgb="FF000000"/>
      </bottom>
      <diagonal/>
    </border>
    <border>
      <left style="thin">
        <color rgb="FF0F243E"/>
      </left>
      <right style="thin">
        <color rgb="FF0F243E"/>
      </right>
      <top style="medium">
        <color rgb="FF0F243E"/>
      </top>
      <bottom/>
      <diagonal/>
    </border>
    <border>
      <left style="thin">
        <color rgb="FF0F243E"/>
      </left>
      <right style="medium">
        <color rgb="FF0F243E"/>
      </right>
      <top style="medium">
        <color rgb="FF0F243E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F243E"/>
      </right>
      <top/>
      <bottom style="medium">
        <color indexed="64"/>
      </bottom>
      <diagonal/>
    </border>
    <border>
      <left style="thin">
        <color rgb="FF0F243E"/>
      </left>
      <right/>
      <top style="thin">
        <color rgb="FF0F243E"/>
      </top>
      <bottom style="medium">
        <color indexed="64"/>
      </bottom>
      <diagonal/>
    </border>
    <border>
      <left style="thin">
        <color rgb="FF0F243E"/>
      </left>
      <right/>
      <top style="thin">
        <color rgb="FF0F243E"/>
      </top>
      <bottom/>
      <diagonal/>
    </border>
    <border>
      <left style="thin">
        <color rgb="FF0F243E"/>
      </left>
      <right style="thin">
        <color rgb="FF0F243E"/>
      </right>
      <top style="medium">
        <color indexed="64"/>
      </top>
      <bottom/>
      <diagonal/>
    </border>
    <border>
      <left style="thin">
        <color rgb="FF0F243E"/>
      </left>
      <right style="thin">
        <color rgb="FF0F243E"/>
      </right>
      <top/>
      <bottom/>
      <diagonal/>
    </border>
    <border>
      <left style="medium">
        <color indexed="64"/>
      </left>
      <right style="thin">
        <color rgb="FF0F243E"/>
      </right>
      <top style="medium">
        <color indexed="64"/>
      </top>
      <bottom style="thin">
        <color rgb="FF0F243E"/>
      </bottom>
      <diagonal/>
    </border>
    <border>
      <left style="thin">
        <color rgb="FF0F243E"/>
      </left>
      <right/>
      <top/>
      <bottom/>
      <diagonal/>
    </border>
    <border>
      <left style="medium">
        <color indexed="64"/>
      </left>
      <right style="thin">
        <color rgb="FF0F243E"/>
      </right>
      <top style="medium">
        <color rgb="FF0F243E"/>
      </top>
      <bottom/>
      <diagonal/>
    </border>
    <border>
      <left style="thin">
        <color rgb="FF0F243E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F243E"/>
      </top>
      <bottom/>
      <diagonal/>
    </border>
    <border>
      <left style="medium">
        <color indexed="64"/>
      </left>
      <right style="medium">
        <color indexed="64"/>
      </right>
      <top style="thin">
        <color rgb="FF0F243E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F243E"/>
      </top>
      <bottom style="thin">
        <color rgb="FF0F243E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2">
    <xf numFmtId="0" fontId="0" fillId="0" borderId="0" xfId="0" applyFont="1" applyAlignment="1"/>
    <xf numFmtId="0" fontId="1" fillId="0" borderId="0" xfId="0" applyFont="1"/>
    <xf numFmtId="0" fontId="9" fillId="0" borderId="0" xfId="0" applyFont="1"/>
    <xf numFmtId="0" fontId="0" fillId="0" borderId="0" xfId="0" applyFont="1" applyAlignment="1"/>
    <xf numFmtId="0" fontId="0" fillId="0" borderId="0" xfId="0" applyFont="1" applyAlignment="1"/>
    <xf numFmtId="164" fontId="1" fillId="0" borderId="0" xfId="1" applyNumberFormat="1" applyFont="1"/>
    <xf numFmtId="164" fontId="0" fillId="0" borderId="0" xfId="1" applyNumberFormat="1" applyFont="1" applyAlignment="1"/>
    <xf numFmtId="0" fontId="1" fillId="0" borderId="0" xfId="0" applyFont="1" applyAlignment="1">
      <alignment horizontal="left" vertical="justify"/>
    </xf>
    <xf numFmtId="0" fontId="0" fillId="0" borderId="0" xfId="0" applyFont="1" applyAlignment="1">
      <alignment horizontal="left" vertical="justify"/>
    </xf>
    <xf numFmtId="3" fontId="3" fillId="2" borderId="3" xfId="0" applyNumberFormat="1" applyFont="1" applyFill="1" applyBorder="1" applyAlignment="1">
      <alignment horizontal="center" vertical="top" wrapText="1"/>
    </xf>
    <xf numFmtId="3" fontId="3" fillId="3" borderId="3" xfId="0" applyNumberFormat="1" applyFont="1" applyFill="1" applyBorder="1" applyAlignment="1">
      <alignment horizontal="center" vertical="top" wrapText="1"/>
    </xf>
    <xf numFmtId="3" fontId="5" fillId="2" borderId="3" xfId="0" applyNumberFormat="1" applyFont="1" applyFill="1" applyBorder="1" applyAlignment="1">
      <alignment horizontal="center" vertical="top" wrapText="1"/>
    </xf>
    <xf numFmtId="3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3" fontId="5" fillId="3" borderId="3" xfId="0" applyNumberFormat="1" applyFont="1" applyFill="1" applyBorder="1" applyAlignment="1">
      <alignment vertical="top" wrapText="1"/>
    </xf>
    <xf numFmtId="3" fontId="3" fillId="2" borderId="8" xfId="0" applyNumberFormat="1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left" vertical="justify" wrapText="1"/>
    </xf>
    <xf numFmtId="0" fontId="4" fillId="3" borderId="11" xfId="0" applyFont="1" applyFill="1" applyBorder="1" applyAlignment="1">
      <alignment horizontal="left" vertical="justify" wrapText="1"/>
    </xf>
    <xf numFmtId="3" fontId="5" fillId="3" borderId="14" xfId="0" applyNumberFormat="1" applyFont="1" applyFill="1" applyBorder="1" applyAlignment="1">
      <alignment vertical="top" wrapText="1"/>
    </xf>
    <xf numFmtId="164" fontId="1" fillId="0" borderId="1" xfId="1" applyNumberFormat="1" applyFont="1" applyBorder="1"/>
    <xf numFmtId="0" fontId="5" fillId="6" borderId="7" xfId="0" applyFont="1" applyFill="1" applyBorder="1" applyAlignment="1">
      <alignment horizontal="center" vertical="top" wrapText="1"/>
    </xf>
    <xf numFmtId="164" fontId="1" fillId="7" borderId="20" xfId="1" applyNumberFormat="1" applyFont="1" applyFill="1" applyBorder="1"/>
    <xf numFmtId="0" fontId="5" fillId="6" borderId="22" xfId="0" applyFont="1" applyFill="1" applyBorder="1" applyAlignment="1">
      <alignment horizontal="center" vertical="top" wrapText="1"/>
    </xf>
    <xf numFmtId="164" fontId="1" fillId="7" borderId="13" xfId="1" applyNumberFormat="1" applyFont="1" applyFill="1" applyBorder="1"/>
    <xf numFmtId="0" fontId="5" fillId="6" borderId="2" xfId="0" applyFont="1" applyFill="1" applyBorder="1" applyAlignment="1">
      <alignment horizontal="center" vertical="top" wrapText="1"/>
    </xf>
    <xf numFmtId="164" fontId="1" fillId="7" borderId="1" xfId="1" applyNumberFormat="1" applyFont="1" applyFill="1" applyBorder="1"/>
    <xf numFmtId="0" fontId="5" fillId="6" borderId="23" xfId="0" applyFont="1" applyFill="1" applyBorder="1" applyAlignment="1">
      <alignment horizontal="center" vertical="top" wrapText="1"/>
    </xf>
    <xf numFmtId="0" fontId="5" fillId="8" borderId="24" xfId="0" applyFont="1" applyFill="1" applyBorder="1" applyAlignment="1">
      <alignment vertical="top" wrapText="1"/>
    </xf>
    <xf numFmtId="0" fontId="5" fillId="8" borderId="25" xfId="0" applyFont="1" applyFill="1" applyBorder="1" applyAlignment="1">
      <alignment vertical="top" wrapText="1"/>
    </xf>
    <xf numFmtId="0" fontId="3" fillId="2" borderId="26" xfId="0" applyFont="1" applyFill="1" applyBorder="1" applyAlignment="1">
      <alignment horizontal="left" vertical="justify" wrapText="1"/>
    </xf>
    <xf numFmtId="0" fontId="5" fillId="2" borderId="11" xfId="0" applyFont="1" applyFill="1" applyBorder="1" applyAlignment="1">
      <alignment horizontal="right" vertical="justify" wrapText="1"/>
    </xf>
    <xf numFmtId="0" fontId="6" fillId="3" borderId="11" xfId="0" applyFont="1" applyFill="1" applyBorder="1" applyAlignment="1">
      <alignment horizontal="right" vertical="justify" wrapText="1"/>
    </xf>
    <xf numFmtId="0" fontId="7" fillId="3" borderId="11" xfId="0" applyFont="1" applyFill="1" applyBorder="1" applyAlignment="1">
      <alignment horizontal="right" vertical="justify" wrapText="1"/>
    </xf>
    <xf numFmtId="0" fontId="5" fillId="3" borderId="11" xfId="0" applyFont="1" applyFill="1" applyBorder="1" applyAlignment="1">
      <alignment horizontal="right" vertical="justify" wrapText="1"/>
    </xf>
    <xf numFmtId="0" fontId="5" fillId="5" borderId="11" xfId="0" applyFont="1" applyFill="1" applyBorder="1" applyAlignment="1">
      <alignment horizontal="right" vertical="justify" wrapText="1"/>
    </xf>
    <xf numFmtId="0" fontId="8" fillId="5" borderId="11" xfId="0" applyFont="1" applyFill="1" applyBorder="1" applyAlignment="1">
      <alignment horizontal="right" vertical="justify" wrapText="1"/>
    </xf>
    <xf numFmtId="0" fontId="8" fillId="3" borderId="11" xfId="0" applyFont="1" applyFill="1" applyBorder="1" applyAlignment="1">
      <alignment horizontal="right" vertical="justify" wrapText="1"/>
    </xf>
    <xf numFmtId="0" fontId="8" fillId="3" borderId="12" xfId="0" applyFont="1" applyFill="1" applyBorder="1" applyAlignment="1">
      <alignment horizontal="right" vertical="justify" wrapText="1"/>
    </xf>
    <xf numFmtId="0" fontId="5" fillId="8" borderId="27" xfId="0" applyFont="1" applyFill="1" applyBorder="1" applyAlignment="1">
      <alignment vertical="top" wrapText="1"/>
    </xf>
    <xf numFmtId="0" fontId="5" fillId="8" borderId="29" xfId="0" applyFont="1" applyFill="1" applyBorder="1" applyAlignment="1">
      <alignment vertical="top" wrapText="1"/>
    </xf>
    <xf numFmtId="164" fontId="1" fillId="0" borderId="13" xfId="1" applyNumberFormat="1" applyFont="1" applyBorder="1"/>
    <xf numFmtId="3" fontId="3" fillId="2" borderId="4" xfId="0" applyNumberFormat="1" applyFont="1" applyFill="1" applyBorder="1" applyAlignment="1">
      <alignment horizontal="center" vertical="top" wrapText="1"/>
    </xf>
    <xf numFmtId="3" fontId="3" fillId="2" borderId="32" xfId="0" applyNumberFormat="1" applyFont="1" applyFill="1" applyBorder="1" applyAlignment="1">
      <alignment horizontal="center" vertical="top" wrapText="1"/>
    </xf>
    <xf numFmtId="3" fontId="3" fillId="2" borderId="33" xfId="0" applyNumberFormat="1" applyFont="1" applyFill="1" applyBorder="1" applyAlignment="1">
      <alignment horizontal="center" vertical="top" wrapText="1"/>
    </xf>
    <xf numFmtId="3" fontId="3" fillId="2" borderId="5" xfId="0" applyNumberFormat="1" applyFont="1" applyFill="1" applyBorder="1" applyAlignment="1">
      <alignment horizontal="center" vertical="top" wrapText="1"/>
    </xf>
    <xf numFmtId="3" fontId="3" fillId="3" borderId="33" xfId="0" applyNumberFormat="1" applyFont="1" applyFill="1" applyBorder="1" applyAlignment="1">
      <alignment horizontal="center" vertical="top" wrapText="1"/>
    </xf>
    <xf numFmtId="3" fontId="5" fillId="2" borderId="33" xfId="0" applyNumberFormat="1" applyFont="1" applyFill="1" applyBorder="1" applyAlignment="1">
      <alignment horizontal="center" vertical="top" wrapText="1"/>
    </xf>
    <xf numFmtId="3" fontId="5" fillId="4" borderId="33" xfId="0" applyNumberFormat="1" applyFont="1" applyFill="1" applyBorder="1" applyAlignment="1">
      <alignment horizontal="center" vertical="top" wrapText="1"/>
    </xf>
    <xf numFmtId="0" fontId="5" fillId="4" borderId="33" xfId="0" applyFont="1" applyFill="1" applyBorder="1" applyAlignment="1">
      <alignment horizontal="center" vertical="top" wrapText="1"/>
    </xf>
    <xf numFmtId="3" fontId="5" fillId="3" borderId="33" xfId="0" applyNumberFormat="1" applyFont="1" applyFill="1" applyBorder="1" applyAlignment="1">
      <alignment vertical="top" wrapText="1"/>
    </xf>
    <xf numFmtId="3" fontId="5" fillId="3" borderId="32" xfId="0" applyNumberFormat="1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right" vertical="justify" wrapText="1"/>
    </xf>
    <xf numFmtId="0" fontId="6" fillId="3" borderId="9" xfId="0" applyFont="1" applyFill="1" applyBorder="1" applyAlignment="1">
      <alignment horizontal="right" vertical="justify" wrapText="1"/>
    </xf>
    <xf numFmtId="0" fontId="3" fillId="2" borderId="6" xfId="0" applyFont="1" applyFill="1" applyBorder="1" applyAlignment="1">
      <alignment horizontal="center" vertical="justify" wrapText="1"/>
    </xf>
    <xf numFmtId="0" fontId="3" fillId="2" borderId="21" xfId="0" applyFont="1" applyFill="1" applyBorder="1" applyAlignment="1">
      <alignment horizontal="center" vertical="justify" wrapText="1"/>
    </xf>
    <xf numFmtId="0" fontId="2" fillId="9" borderId="15" xfId="0" applyFont="1" applyFill="1" applyBorder="1" applyAlignment="1">
      <alignment horizontal="left" vertical="justify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164" fontId="1" fillId="10" borderId="20" xfId="1" applyNumberFormat="1" applyFont="1" applyFill="1" applyBorder="1"/>
    <xf numFmtId="0" fontId="2" fillId="9" borderId="30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left" vertical="justify" wrapText="1"/>
    </xf>
    <xf numFmtId="0" fontId="2" fillId="9" borderId="18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164" fontId="1" fillId="10" borderId="1" xfId="1" applyNumberFormat="1" applyFont="1" applyFill="1" applyBorder="1"/>
    <xf numFmtId="0" fontId="2" fillId="9" borderId="31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right" vertical="justify" wrapText="1"/>
    </xf>
    <xf numFmtId="0" fontId="5" fillId="11" borderId="11" xfId="0" applyFont="1" applyFill="1" applyBorder="1" applyAlignment="1">
      <alignment horizontal="right" vertical="justify" wrapText="1"/>
    </xf>
    <xf numFmtId="0" fontId="3" fillId="12" borderId="11" xfId="0" applyFont="1" applyFill="1" applyBorder="1" applyAlignment="1">
      <alignment horizontal="left" vertical="justify" wrapText="1"/>
    </xf>
    <xf numFmtId="0" fontId="3" fillId="12" borderId="12" xfId="0" applyFont="1" applyFill="1" applyBorder="1" applyAlignment="1">
      <alignment horizontal="left" vertical="justify" wrapText="1"/>
    </xf>
    <xf numFmtId="0" fontId="3" fillId="12" borderId="9" xfId="0" applyFont="1" applyFill="1" applyBorder="1" applyAlignment="1">
      <alignment horizontal="left" vertical="justify" wrapText="1"/>
    </xf>
    <xf numFmtId="0" fontId="3" fillId="12" borderId="6" xfId="0" applyFont="1" applyFill="1" applyBorder="1" applyAlignment="1">
      <alignment horizontal="center" vertical="justify" wrapText="1"/>
    </xf>
    <xf numFmtId="0" fontId="3" fillId="12" borderId="21" xfId="0" applyFont="1" applyFill="1" applyBorder="1" applyAlignment="1">
      <alignment horizontal="center" vertical="justify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21"/>
  <sheetViews>
    <sheetView tabSelected="1" zoomScaleNormal="100" workbookViewId="0">
      <selection activeCell="G12" sqref="G12"/>
    </sheetView>
  </sheetViews>
  <sheetFormatPr defaultColWidth="14.42578125" defaultRowHeight="15" x14ac:dyDescent="0.25"/>
  <cols>
    <col min="1" max="1" width="1.28515625" customWidth="1"/>
    <col min="2" max="2" width="57.5703125" style="8" customWidth="1"/>
    <col min="3" max="3" width="14.42578125" customWidth="1"/>
    <col min="4" max="4" width="20.42578125" hidden="1" customWidth="1"/>
    <col min="5" max="5" width="17.140625" style="6" hidden="1" customWidth="1"/>
    <col min="6" max="6" width="20.42578125" style="4" customWidth="1"/>
    <col min="7" max="25" width="73.5703125" customWidth="1"/>
  </cols>
  <sheetData>
    <row r="1" spans="1:25" x14ac:dyDescent="0.25">
      <c r="A1" s="1"/>
      <c r="B1" s="7" t="s">
        <v>0</v>
      </c>
      <c r="C1" s="1"/>
      <c r="D1" s="1"/>
      <c r="E1" s="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0" x14ac:dyDescent="0.25">
      <c r="A2" s="1"/>
      <c r="B2" s="7" t="s">
        <v>50</v>
      </c>
      <c r="C2" s="1"/>
      <c r="D2" s="1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thickBot="1" x14ac:dyDescent="0.3">
      <c r="A3" s="1"/>
      <c r="B3" s="7"/>
      <c r="C3" s="1"/>
      <c r="D3" s="1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25" thickBot="1" x14ac:dyDescent="0.3">
      <c r="A4" s="1"/>
      <c r="B4" s="55" t="s">
        <v>1</v>
      </c>
      <c r="C4" s="56" t="s">
        <v>2</v>
      </c>
      <c r="D4" s="57" t="s">
        <v>57</v>
      </c>
      <c r="E4" s="58" t="s">
        <v>24</v>
      </c>
      <c r="F4" s="59" t="s">
        <v>63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thickTop="1" thickBot="1" x14ac:dyDescent="0.3">
      <c r="A5" s="1"/>
      <c r="B5" s="60" t="s">
        <v>1</v>
      </c>
      <c r="C5" s="61" t="s">
        <v>2</v>
      </c>
      <c r="D5" s="62" t="s">
        <v>3</v>
      </c>
      <c r="E5" s="63"/>
      <c r="F5" s="64" t="s">
        <v>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5">
      <c r="A6" s="1"/>
      <c r="B6" s="53" t="s">
        <v>25</v>
      </c>
      <c r="C6" s="20" t="s">
        <v>4</v>
      </c>
      <c r="D6" s="15">
        <v>65000</v>
      </c>
      <c r="E6" s="21"/>
      <c r="F6" s="41">
        <v>69000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thickBot="1" x14ac:dyDescent="0.3">
      <c r="A7" s="1"/>
      <c r="B7" s="54"/>
      <c r="C7" s="22" t="s">
        <v>5</v>
      </c>
      <c r="D7" s="9">
        <v>85000</v>
      </c>
      <c r="E7" s="23">
        <v>10000</v>
      </c>
      <c r="F7" s="42">
        <v>95000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s="3" customFormat="1" x14ac:dyDescent="0.25">
      <c r="A8" s="1"/>
      <c r="B8" s="70" t="s">
        <v>54</v>
      </c>
      <c r="C8" s="20" t="s">
        <v>4</v>
      </c>
      <c r="D8" s="9"/>
      <c r="E8" s="21">
        <f>F6*0.5</f>
        <v>34500</v>
      </c>
      <c r="F8" s="41">
        <f>F6*1.1</f>
        <v>75900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s="3" customFormat="1" ht="15.75" thickBot="1" x14ac:dyDescent="0.3">
      <c r="A9" s="1"/>
      <c r="B9" s="71"/>
      <c r="C9" s="22" t="s">
        <v>5</v>
      </c>
      <c r="D9" s="9"/>
      <c r="E9" s="23">
        <f>F7*0.5</f>
        <v>47500</v>
      </c>
      <c r="F9" s="42">
        <f>F7*1.1</f>
        <v>104500.00000000001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3" customFormat="1" x14ac:dyDescent="0.25">
      <c r="A10" s="1"/>
      <c r="B10" s="70" t="s">
        <v>46</v>
      </c>
      <c r="C10" s="24" t="s">
        <v>4</v>
      </c>
      <c r="D10" s="9"/>
      <c r="E10" s="25">
        <f t="shared" ref="E10:E11" si="0">F8*0.5</f>
        <v>37950</v>
      </c>
      <c r="F10" s="41">
        <f>F8*1.2</f>
        <v>91080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s="3" customFormat="1" ht="15.75" thickBot="1" x14ac:dyDescent="0.3">
      <c r="A11" s="1"/>
      <c r="B11" s="71"/>
      <c r="C11" s="26" t="s">
        <v>5</v>
      </c>
      <c r="D11" s="9"/>
      <c r="E11" s="25">
        <f t="shared" si="0"/>
        <v>52250.000000000007</v>
      </c>
      <c r="F11" s="42">
        <f>F9*1.2</f>
        <v>125400.00000000001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s="4" customFormat="1" ht="14.45" customHeight="1" x14ac:dyDescent="0.25">
      <c r="A12" s="1"/>
      <c r="B12" s="70" t="s">
        <v>26</v>
      </c>
      <c r="C12" s="20" t="s">
        <v>4</v>
      </c>
      <c r="D12" s="9"/>
      <c r="E12" s="21">
        <v>100000</v>
      </c>
      <c r="F12" s="41">
        <f>F10*1.2</f>
        <v>109296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s="4" customFormat="1" ht="15.75" thickBot="1" x14ac:dyDescent="0.3">
      <c r="A13" s="1"/>
      <c r="B13" s="71"/>
      <c r="C13" s="22" t="s">
        <v>5</v>
      </c>
      <c r="D13" s="9"/>
      <c r="E13" s="23">
        <v>100000</v>
      </c>
      <c r="F13" s="42">
        <f>F11*1.2</f>
        <v>150480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45" customHeight="1" x14ac:dyDescent="0.25">
      <c r="A14" s="1"/>
      <c r="B14" s="70" t="s">
        <v>51</v>
      </c>
      <c r="C14" s="24" t="s">
        <v>4</v>
      </c>
      <c r="D14" s="9"/>
      <c r="E14" s="25"/>
      <c r="F14" s="41">
        <f>F12+100000</f>
        <v>209296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s="4" customFormat="1" ht="15.75" thickBot="1" x14ac:dyDescent="0.3">
      <c r="A15" s="1"/>
      <c r="B15" s="71"/>
      <c r="C15" s="22" t="s">
        <v>5</v>
      </c>
      <c r="D15" s="9"/>
      <c r="E15" s="23"/>
      <c r="F15" s="42">
        <f>F14+100000</f>
        <v>309296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5">
      <c r="A16" s="1"/>
      <c r="B16" s="29" t="s">
        <v>66</v>
      </c>
      <c r="C16" s="27"/>
      <c r="D16" s="9">
        <v>150000</v>
      </c>
      <c r="E16" s="25"/>
      <c r="F16" s="41">
        <v>170000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s="4" customFormat="1" x14ac:dyDescent="0.25">
      <c r="A17" s="1"/>
      <c r="B17" s="67" t="s">
        <v>67</v>
      </c>
      <c r="C17" s="28"/>
      <c r="D17" s="9"/>
      <c r="E17" s="25"/>
      <c r="F17" s="43">
        <f>F16*1.2</f>
        <v>204000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9.25" thickBot="1" x14ac:dyDescent="0.3">
      <c r="A18" s="1"/>
      <c r="B18" s="68" t="s">
        <v>68</v>
      </c>
      <c r="C18" s="28"/>
      <c r="D18" s="9"/>
      <c r="E18" s="25"/>
      <c r="F18" s="42">
        <f>F17*1.2</f>
        <v>244800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1"/>
      <c r="B19" s="69" t="s">
        <v>61</v>
      </c>
      <c r="C19" s="28"/>
      <c r="D19" s="9"/>
      <c r="E19" s="25"/>
      <c r="F19" s="44">
        <v>80000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3" customFormat="1" ht="15.75" thickBot="1" x14ac:dyDescent="0.3">
      <c r="A20" s="1"/>
      <c r="B20" s="16" t="s">
        <v>44</v>
      </c>
      <c r="C20" s="28"/>
      <c r="D20" s="9">
        <v>250000</v>
      </c>
      <c r="E20" s="25"/>
      <c r="F20" s="43">
        <v>250000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s="1"/>
      <c r="B21" s="17" t="s">
        <v>6</v>
      </c>
      <c r="C21" s="20" t="s">
        <v>4</v>
      </c>
      <c r="D21" s="10"/>
      <c r="E21" s="21"/>
      <c r="F21" s="4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3" customFormat="1" ht="15.75" thickBot="1" x14ac:dyDescent="0.3">
      <c r="A22" s="1"/>
      <c r="B22" s="30" t="s">
        <v>21</v>
      </c>
      <c r="C22" s="22" t="s">
        <v>5</v>
      </c>
      <c r="D22" s="11">
        <v>65000</v>
      </c>
      <c r="E22" s="23"/>
      <c r="F22" s="46">
        <v>65000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/>
      <c r="B23" s="66" t="s">
        <v>64</v>
      </c>
      <c r="C23" s="28"/>
      <c r="D23" s="11"/>
      <c r="E23" s="25"/>
      <c r="F23" s="46">
        <v>55000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s="3" customFormat="1" x14ac:dyDescent="0.25">
      <c r="A24" s="1"/>
      <c r="B24" s="66" t="s">
        <v>65</v>
      </c>
      <c r="C24" s="28"/>
      <c r="D24" s="11"/>
      <c r="E24" s="25"/>
      <c r="F24" s="46">
        <v>50000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1"/>
      <c r="B25" s="66" t="s">
        <v>69</v>
      </c>
      <c r="C25" s="28"/>
      <c r="D25" s="11"/>
      <c r="E25" s="25"/>
      <c r="F25" s="46">
        <v>85000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51" t="s">
        <v>58</v>
      </c>
      <c r="C26" s="28"/>
      <c r="D26" s="12">
        <v>35000</v>
      </c>
      <c r="E26" s="25"/>
      <c r="F26" s="47">
        <v>35000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52"/>
      <c r="C27" s="28"/>
      <c r="D27" s="12">
        <v>30000</v>
      </c>
      <c r="E27" s="25"/>
      <c r="F27" s="47">
        <v>40000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1"/>
      <c r="B28" s="31" t="s">
        <v>7</v>
      </c>
      <c r="C28" s="28"/>
      <c r="D28" s="12">
        <v>30000</v>
      </c>
      <c r="E28" s="25"/>
      <c r="F28" s="47">
        <v>40000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s="3" customFormat="1" x14ac:dyDescent="0.25">
      <c r="A29" s="1"/>
      <c r="B29" s="31" t="s">
        <v>8</v>
      </c>
      <c r="C29" s="28"/>
      <c r="D29" s="12">
        <v>30000</v>
      </c>
      <c r="E29" s="25"/>
      <c r="F29" s="47">
        <v>40000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2.5" x14ac:dyDescent="0.25">
      <c r="A30" s="1"/>
      <c r="B30" s="31" t="s">
        <v>55</v>
      </c>
      <c r="C30" s="28"/>
      <c r="D30" s="12">
        <v>80000</v>
      </c>
      <c r="E30" s="25"/>
      <c r="F30" s="47">
        <v>80000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s="1"/>
      <c r="B31" s="32" t="s">
        <v>9</v>
      </c>
      <c r="C31" s="28"/>
      <c r="D31" s="12">
        <v>12000</v>
      </c>
      <c r="E31" s="25"/>
      <c r="F31" s="47">
        <v>12000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1"/>
      <c r="B32" s="33" t="s">
        <v>10</v>
      </c>
      <c r="C32" s="28"/>
      <c r="D32" s="13" t="s">
        <v>62</v>
      </c>
      <c r="E32" s="25"/>
      <c r="F32" s="48" t="s">
        <v>56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s="4" customFormat="1" x14ac:dyDescent="0.25">
      <c r="A33" s="1"/>
      <c r="B33" s="33" t="s">
        <v>22</v>
      </c>
      <c r="C33" s="28"/>
      <c r="D33" s="13" t="s">
        <v>59</v>
      </c>
      <c r="E33" s="25"/>
      <c r="F33" s="48" t="s">
        <v>36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s="4" customFormat="1" x14ac:dyDescent="0.25">
      <c r="A34" s="1"/>
      <c r="B34" s="66" t="s">
        <v>23</v>
      </c>
      <c r="C34" s="28"/>
      <c r="D34" s="13"/>
      <c r="E34" s="25"/>
      <c r="F34" s="48" t="s">
        <v>37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4" x14ac:dyDescent="0.25">
      <c r="A35" s="1"/>
      <c r="B35" s="34" t="s">
        <v>11</v>
      </c>
      <c r="C35" s="28"/>
      <c r="D35" s="12">
        <v>25000</v>
      </c>
      <c r="E35" s="25"/>
      <c r="F35" s="47">
        <v>25000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s="4" customFormat="1" x14ac:dyDescent="0.25">
      <c r="A36" s="1"/>
      <c r="B36" s="34" t="s">
        <v>12</v>
      </c>
      <c r="C36" s="28"/>
      <c r="D36" s="12">
        <v>35000</v>
      </c>
      <c r="E36" s="25"/>
      <c r="F36" s="47">
        <v>40000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1"/>
      <c r="B37" s="66" t="s">
        <v>13</v>
      </c>
      <c r="C37" s="28"/>
      <c r="D37" s="12"/>
      <c r="E37" s="25"/>
      <c r="F37" s="47">
        <v>40000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1"/>
      <c r="B38" s="66" t="s">
        <v>27</v>
      </c>
      <c r="C38" s="28"/>
      <c r="D38" s="12"/>
      <c r="E38" s="25"/>
      <c r="F38" s="47">
        <v>40000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1"/>
      <c r="B39" s="34" t="s">
        <v>45</v>
      </c>
      <c r="C39" s="28"/>
      <c r="D39" s="12">
        <v>100000</v>
      </c>
      <c r="E39" s="25"/>
      <c r="F39" s="47">
        <v>100000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34" t="s">
        <v>28</v>
      </c>
      <c r="C40" s="28"/>
      <c r="D40" s="12">
        <v>7000</v>
      </c>
      <c r="E40" s="25"/>
      <c r="F40" s="47">
        <v>7000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34" t="s">
        <v>29</v>
      </c>
      <c r="C41" s="28"/>
      <c r="D41" s="12">
        <v>5500</v>
      </c>
      <c r="E41" s="25"/>
      <c r="F41" s="47">
        <v>5500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s="4" customFormat="1" x14ac:dyDescent="0.25">
      <c r="A42" s="1"/>
      <c r="B42" s="34" t="s">
        <v>14</v>
      </c>
      <c r="C42" s="28"/>
      <c r="D42" s="12">
        <v>35000</v>
      </c>
      <c r="E42" s="25"/>
      <c r="F42" s="47">
        <v>35000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s="4" customFormat="1" x14ac:dyDescent="0.25">
      <c r="A43" s="1"/>
      <c r="B43" s="66" t="s">
        <v>15</v>
      </c>
      <c r="C43" s="28"/>
      <c r="D43" s="12"/>
      <c r="E43" s="25"/>
      <c r="F43" s="47">
        <v>40000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s="4" customFormat="1" x14ac:dyDescent="0.25">
      <c r="A44" s="1"/>
      <c r="B44" s="34" t="s">
        <v>33</v>
      </c>
      <c r="C44" s="28"/>
      <c r="D44" s="12"/>
      <c r="E44" s="25"/>
      <c r="F44" s="47" t="s">
        <v>34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s="4" customFormat="1" x14ac:dyDescent="0.25">
      <c r="A45" s="1"/>
      <c r="B45" s="34" t="s">
        <v>16</v>
      </c>
      <c r="C45" s="28"/>
      <c r="D45" s="12">
        <v>120000</v>
      </c>
      <c r="E45" s="25"/>
      <c r="F45" s="47">
        <v>150000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s="4" customFormat="1" x14ac:dyDescent="0.25">
      <c r="A46" s="1"/>
      <c r="B46" s="66" t="s">
        <v>38</v>
      </c>
      <c r="C46" s="28"/>
      <c r="D46" s="12"/>
      <c r="E46" s="25"/>
      <c r="F46" s="47">
        <v>35000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s="4" customFormat="1" x14ac:dyDescent="0.25">
      <c r="A47" s="1"/>
      <c r="B47" s="66" t="s">
        <v>39</v>
      </c>
      <c r="C47" s="28"/>
      <c r="D47" s="12"/>
      <c r="E47" s="25"/>
      <c r="F47" s="47">
        <v>80000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4" x14ac:dyDescent="0.25">
      <c r="A48" s="1"/>
      <c r="B48" s="66" t="s">
        <v>31</v>
      </c>
      <c r="C48" s="28"/>
      <c r="D48" s="12"/>
      <c r="E48" s="25"/>
      <c r="F48" s="47" t="s">
        <v>35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4" customFormat="1" x14ac:dyDescent="0.25">
      <c r="A49" s="1"/>
      <c r="B49" s="34" t="s">
        <v>47</v>
      </c>
      <c r="C49" s="28"/>
      <c r="D49" s="12"/>
      <c r="E49" s="25"/>
      <c r="F49" s="47" t="s">
        <v>52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4" x14ac:dyDescent="0.25">
      <c r="A50" s="1"/>
      <c r="B50" s="66" t="s">
        <v>48</v>
      </c>
      <c r="C50" s="28"/>
      <c r="D50" s="12"/>
      <c r="E50" s="25"/>
      <c r="F50" s="47" t="s">
        <v>49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s="4" customFormat="1" x14ac:dyDescent="0.25">
      <c r="A51" s="1"/>
      <c r="B51" s="66" t="s">
        <v>32</v>
      </c>
      <c r="C51" s="28"/>
      <c r="D51" s="12"/>
      <c r="E51" s="25"/>
      <c r="F51" s="47" t="s">
        <v>37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34" t="s">
        <v>53</v>
      </c>
      <c r="C52" s="28"/>
      <c r="D52" s="14">
        <v>8000</v>
      </c>
      <c r="E52" s="25"/>
      <c r="F52" s="49">
        <v>8000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35" t="s">
        <v>17</v>
      </c>
      <c r="C53" s="28"/>
      <c r="D53" s="14"/>
      <c r="E53" s="25"/>
      <c r="F53" s="4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4" x14ac:dyDescent="0.25">
      <c r="A54" s="1"/>
      <c r="B54" s="35" t="s">
        <v>41</v>
      </c>
      <c r="C54" s="38"/>
      <c r="D54" s="12" t="s">
        <v>40</v>
      </c>
      <c r="E54" s="25"/>
      <c r="F54" s="47" t="s">
        <v>40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thickBot="1" x14ac:dyDescent="0.3">
      <c r="A55" s="1"/>
      <c r="B55" s="36" t="s">
        <v>42</v>
      </c>
      <c r="C55" s="38"/>
      <c r="D55" s="14">
        <v>25000</v>
      </c>
      <c r="E55" s="23"/>
      <c r="F55" s="49">
        <v>25000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65" t="s">
        <v>30</v>
      </c>
      <c r="C56" s="38"/>
      <c r="D56" s="14"/>
      <c r="E56" s="19"/>
      <c r="F56" s="49" t="s">
        <v>60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36" t="s">
        <v>20</v>
      </c>
      <c r="C57" s="38"/>
      <c r="D57" s="14">
        <v>20000</v>
      </c>
      <c r="E57" s="19"/>
      <c r="F57" s="49">
        <v>20000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36" t="s">
        <v>18</v>
      </c>
      <c r="C58" s="38"/>
      <c r="D58" s="14">
        <v>100000</v>
      </c>
      <c r="E58" s="19"/>
      <c r="F58" s="49">
        <v>100000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36" t="s">
        <v>19</v>
      </c>
      <c r="C59" s="38"/>
      <c r="D59" s="14">
        <v>250000</v>
      </c>
      <c r="E59" s="19"/>
      <c r="F59" s="49">
        <v>250000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thickBot="1" x14ac:dyDescent="0.3">
      <c r="A60" s="1"/>
      <c r="B60" s="37" t="s">
        <v>43</v>
      </c>
      <c r="C60" s="39"/>
      <c r="D60" s="18">
        <v>35000</v>
      </c>
      <c r="E60" s="40"/>
      <c r="F60" s="50">
        <v>35000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7"/>
      <c r="C61" s="1"/>
      <c r="D61" s="1"/>
      <c r="E61" s="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2"/>
      <c r="C62" s="1"/>
      <c r="D62" s="1"/>
      <c r="E62" s="5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2"/>
      <c r="C63" s="1"/>
      <c r="D63" s="1"/>
      <c r="E63" s="5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7"/>
      <c r="C64" s="1"/>
      <c r="D64" s="1"/>
      <c r="E64" s="5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7"/>
      <c r="C65" s="1"/>
      <c r="D65" s="1"/>
      <c r="E65" s="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7"/>
      <c r="C66" s="1"/>
      <c r="D66" s="1"/>
      <c r="E66" s="5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7"/>
      <c r="C67" s="1"/>
      <c r="D67" s="1"/>
      <c r="E67" s="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7"/>
      <c r="C68" s="1"/>
      <c r="D68" s="1"/>
      <c r="E68" s="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7"/>
      <c r="C69" s="1"/>
      <c r="D69" s="1"/>
      <c r="E69" s="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7"/>
      <c r="C70" s="1"/>
      <c r="D70" s="1"/>
      <c r="E70" s="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7"/>
      <c r="C71" s="1"/>
      <c r="D71" s="1"/>
      <c r="E71" s="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7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7"/>
      <c r="C73" s="1"/>
      <c r="D73" s="1"/>
      <c r="E73" s="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7"/>
      <c r="C74" s="1"/>
      <c r="D74" s="1"/>
      <c r="E74" s="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7"/>
      <c r="C75" s="1"/>
      <c r="D75" s="1"/>
      <c r="E75" s="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7"/>
      <c r="C76" s="1"/>
      <c r="D76" s="1"/>
      <c r="E76" s="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7"/>
      <c r="C77" s="1"/>
      <c r="D77" s="1"/>
      <c r="E77" s="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7"/>
      <c r="C78" s="1"/>
      <c r="D78" s="1"/>
      <c r="E78" s="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7"/>
      <c r="C79" s="1"/>
      <c r="D79" s="1"/>
      <c r="E79" s="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7"/>
      <c r="C80" s="1"/>
      <c r="D80" s="1"/>
      <c r="E80" s="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7"/>
      <c r="C81" s="1"/>
      <c r="D81" s="1"/>
      <c r="E81" s="5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7"/>
      <c r="C82" s="1"/>
      <c r="D82" s="1"/>
      <c r="E82" s="5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7"/>
      <c r="C83" s="1"/>
      <c r="D83" s="1"/>
      <c r="E83" s="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7"/>
      <c r="C84" s="1"/>
      <c r="D84" s="1"/>
      <c r="E84" s="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7"/>
      <c r="C85" s="1"/>
      <c r="D85" s="1"/>
      <c r="E85" s="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7"/>
      <c r="C86" s="1"/>
      <c r="D86" s="1"/>
      <c r="E86" s="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7"/>
      <c r="C87" s="1"/>
      <c r="D87" s="1"/>
      <c r="E87" s="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7"/>
      <c r="C88" s="1"/>
      <c r="D88" s="1"/>
      <c r="E88" s="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7"/>
      <c r="C89" s="1"/>
      <c r="D89" s="1"/>
      <c r="E89" s="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7"/>
      <c r="C90" s="1"/>
      <c r="D90" s="1"/>
      <c r="E90" s="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7"/>
      <c r="C91" s="1"/>
      <c r="D91" s="1"/>
      <c r="E91" s="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7"/>
      <c r="C92" s="1"/>
      <c r="D92" s="1"/>
      <c r="E92" s="5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7"/>
      <c r="C93" s="1"/>
      <c r="D93" s="1"/>
      <c r="E93" s="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7"/>
      <c r="C94" s="1"/>
      <c r="D94" s="1"/>
      <c r="E94" s="5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7"/>
      <c r="C95" s="1"/>
      <c r="D95" s="1"/>
      <c r="E95" s="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7"/>
      <c r="C96" s="1"/>
      <c r="D96" s="1"/>
      <c r="E96" s="5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7"/>
      <c r="C97" s="1"/>
      <c r="D97" s="1"/>
      <c r="E97" s="5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7"/>
      <c r="C98" s="1"/>
      <c r="D98" s="1"/>
      <c r="E98" s="5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7"/>
      <c r="C99" s="1"/>
      <c r="D99" s="1"/>
      <c r="E99" s="5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7"/>
      <c r="C100" s="1"/>
      <c r="D100" s="1"/>
      <c r="E100" s="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7"/>
      <c r="C101" s="1"/>
      <c r="D101" s="1"/>
      <c r="E101" s="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7"/>
      <c r="C102" s="1"/>
      <c r="D102" s="1"/>
      <c r="E102" s="5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7"/>
      <c r="C103" s="1"/>
      <c r="D103" s="1"/>
      <c r="E103" s="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7"/>
      <c r="C104" s="1"/>
      <c r="D104" s="1"/>
      <c r="E104" s="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7"/>
      <c r="C105" s="1"/>
      <c r="D105" s="1"/>
      <c r="E105" s="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7"/>
      <c r="C106" s="1"/>
      <c r="D106" s="1"/>
      <c r="E106" s="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7"/>
      <c r="C107" s="1"/>
      <c r="D107" s="1"/>
      <c r="E107" s="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7"/>
      <c r="C108" s="1"/>
      <c r="D108" s="1"/>
      <c r="E108" s="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7"/>
      <c r="C109" s="1"/>
      <c r="D109" s="1"/>
      <c r="E109" s="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7"/>
      <c r="C110" s="1"/>
      <c r="D110" s="1"/>
      <c r="E110" s="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7"/>
      <c r="C111" s="1"/>
      <c r="D111" s="1"/>
      <c r="E111" s="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7"/>
      <c r="C112" s="1"/>
      <c r="D112" s="1"/>
      <c r="E112" s="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7"/>
      <c r="C113" s="1"/>
      <c r="D113" s="1"/>
      <c r="E113" s="5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7"/>
      <c r="C114" s="1"/>
      <c r="D114" s="1"/>
      <c r="E114" s="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7"/>
      <c r="C115" s="1"/>
      <c r="D115" s="1"/>
      <c r="E115" s="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7"/>
      <c r="C116" s="1"/>
      <c r="D116" s="1"/>
      <c r="E116" s="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7"/>
      <c r="C117" s="1"/>
      <c r="D117" s="1"/>
      <c r="E117" s="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7"/>
      <c r="C118" s="1"/>
      <c r="D118" s="1"/>
      <c r="E118" s="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7"/>
      <c r="C119" s="1"/>
      <c r="D119" s="1"/>
      <c r="E119" s="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7"/>
      <c r="C120" s="1"/>
      <c r="D120" s="1"/>
      <c r="E120" s="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7"/>
      <c r="C121" s="1"/>
      <c r="D121" s="1"/>
      <c r="E121" s="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7"/>
      <c r="C122" s="1"/>
      <c r="D122" s="1"/>
      <c r="E122" s="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7"/>
      <c r="C123" s="1"/>
      <c r="D123" s="1"/>
      <c r="E123" s="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7"/>
      <c r="C124" s="1"/>
      <c r="D124" s="1"/>
      <c r="E124" s="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7"/>
      <c r="C125" s="1"/>
      <c r="D125" s="1"/>
      <c r="E125" s="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7"/>
      <c r="C126" s="1"/>
      <c r="D126" s="1"/>
      <c r="E126" s="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7"/>
      <c r="C127" s="1"/>
      <c r="D127" s="1"/>
      <c r="E127" s="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7"/>
      <c r="C128" s="1"/>
      <c r="D128" s="1"/>
      <c r="E128" s="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7"/>
      <c r="C129" s="1"/>
      <c r="D129" s="1"/>
      <c r="E129" s="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7"/>
      <c r="C130" s="1"/>
      <c r="D130" s="1"/>
      <c r="E130" s="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7"/>
      <c r="C131" s="1"/>
      <c r="D131" s="1"/>
      <c r="E131" s="5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7"/>
      <c r="C132" s="1"/>
      <c r="D132" s="1"/>
      <c r="E132" s="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7"/>
      <c r="C133" s="1"/>
      <c r="D133" s="1"/>
      <c r="E133" s="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7"/>
      <c r="C134" s="1"/>
      <c r="D134" s="1"/>
      <c r="E134" s="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7"/>
      <c r="C135" s="1"/>
      <c r="D135" s="1"/>
      <c r="E135" s="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7"/>
      <c r="C136" s="1"/>
      <c r="D136" s="1"/>
      <c r="E136" s="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7"/>
      <c r="C137" s="1"/>
      <c r="D137" s="1"/>
      <c r="E137" s="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7"/>
      <c r="C138" s="1"/>
      <c r="D138" s="1"/>
      <c r="E138" s="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7"/>
      <c r="C139" s="1"/>
      <c r="D139" s="1"/>
      <c r="E139" s="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7"/>
      <c r="C140" s="1"/>
      <c r="D140" s="1"/>
      <c r="E140" s="5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7"/>
      <c r="C141" s="1"/>
      <c r="D141" s="1"/>
      <c r="E141" s="5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7"/>
      <c r="C142" s="1"/>
      <c r="D142" s="1"/>
      <c r="E142" s="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7"/>
      <c r="C143" s="1"/>
      <c r="D143" s="1"/>
      <c r="E143" s="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7"/>
      <c r="C144" s="1"/>
      <c r="D144" s="1"/>
      <c r="E144" s="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7"/>
      <c r="C145" s="1"/>
      <c r="D145" s="1"/>
      <c r="E145" s="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7"/>
      <c r="C146" s="1"/>
      <c r="D146" s="1"/>
      <c r="E146" s="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7"/>
      <c r="C147" s="1"/>
      <c r="D147" s="1"/>
      <c r="E147" s="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7"/>
      <c r="C148" s="1"/>
      <c r="D148" s="1"/>
      <c r="E148" s="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7"/>
      <c r="C149" s="1"/>
      <c r="D149" s="1"/>
      <c r="E149" s="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7"/>
      <c r="C150" s="1"/>
      <c r="D150" s="1"/>
      <c r="E150" s="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7"/>
      <c r="C151" s="1"/>
      <c r="D151" s="1"/>
      <c r="E151" s="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7"/>
      <c r="C152" s="1"/>
      <c r="D152" s="1"/>
      <c r="E152" s="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7"/>
      <c r="C153" s="1"/>
      <c r="D153" s="1"/>
      <c r="E153" s="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7"/>
      <c r="C154" s="1"/>
      <c r="D154" s="1"/>
      <c r="E154" s="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7"/>
      <c r="C155" s="1"/>
      <c r="D155" s="1"/>
      <c r="E155" s="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7"/>
      <c r="C156" s="1"/>
      <c r="D156" s="1"/>
      <c r="E156" s="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7"/>
      <c r="C157" s="1"/>
      <c r="D157" s="1"/>
      <c r="E157" s="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7"/>
      <c r="C158" s="1"/>
      <c r="D158" s="1"/>
      <c r="E158" s="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7"/>
      <c r="C159" s="1"/>
      <c r="D159" s="1"/>
      <c r="E159" s="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7"/>
      <c r="C160" s="1"/>
      <c r="D160" s="1"/>
      <c r="E160" s="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7"/>
      <c r="C161" s="1"/>
      <c r="D161" s="1"/>
      <c r="E161" s="5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7"/>
      <c r="C162" s="1"/>
      <c r="D162" s="1"/>
      <c r="E162" s="5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7"/>
      <c r="C163" s="1"/>
      <c r="D163" s="1"/>
      <c r="E163" s="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7"/>
      <c r="C164" s="1"/>
      <c r="D164" s="1"/>
      <c r="E164" s="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7"/>
      <c r="C165" s="1"/>
      <c r="D165" s="1"/>
      <c r="E165" s="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7"/>
      <c r="C166" s="1"/>
      <c r="D166" s="1"/>
      <c r="E166" s="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7"/>
      <c r="C167" s="1"/>
      <c r="D167" s="1"/>
      <c r="E167" s="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7"/>
      <c r="C168" s="1"/>
      <c r="D168" s="1"/>
      <c r="E168" s="5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7"/>
      <c r="C169" s="1"/>
      <c r="D169" s="1"/>
      <c r="E169" s="5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7"/>
      <c r="C170" s="1"/>
      <c r="D170" s="1"/>
      <c r="E170" s="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7"/>
      <c r="C171" s="1"/>
      <c r="D171" s="1"/>
      <c r="E171" s="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7"/>
      <c r="C172" s="1"/>
      <c r="D172" s="1"/>
      <c r="E172" s="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7"/>
      <c r="C173" s="1"/>
      <c r="D173" s="1"/>
      <c r="E173" s="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7"/>
      <c r="C174" s="1"/>
      <c r="D174" s="1"/>
      <c r="E174" s="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7"/>
      <c r="C175" s="1"/>
      <c r="D175" s="1"/>
      <c r="E175" s="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7"/>
      <c r="C176" s="1"/>
      <c r="D176" s="1"/>
      <c r="E176" s="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7"/>
      <c r="C177" s="1"/>
      <c r="D177" s="1"/>
      <c r="E177" s="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7"/>
      <c r="C178" s="1"/>
      <c r="D178" s="1"/>
      <c r="E178" s="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7"/>
      <c r="C179" s="1"/>
      <c r="D179" s="1"/>
      <c r="E179" s="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7"/>
      <c r="C180" s="1"/>
      <c r="D180" s="1"/>
      <c r="E180" s="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7"/>
      <c r="C181" s="1"/>
      <c r="D181" s="1"/>
      <c r="E181" s="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7"/>
      <c r="C182" s="1"/>
      <c r="D182" s="1"/>
      <c r="E182" s="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7"/>
      <c r="C183" s="1"/>
      <c r="D183" s="1"/>
      <c r="E183" s="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7"/>
      <c r="C184" s="1"/>
      <c r="D184" s="1"/>
      <c r="E184" s="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7"/>
      <c r="C185" s="1"/>
      <c r="D185" s="1"/>
      <c r="E185" s="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7"/>
      <c r="C186" s="1"/>
      <c r="D186" s="1"/>
      <c r="E186" s="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7"/>
      <c r="C187" s="1"/>
      <c r="D187" s="1"/>
      <c r="E187" s="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7"/>
      <c r="C188" s="1"/>
      <c r="D188" s="1"/>
      <c r="E188" s="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7"/>
      <c r="C189" s="1"/>
      <c r="D189" s="1"/>
      <c r="E189" s="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7"/>
      <c r="C190" s="1"/>
      <c r="D190" s="1"/>
      <c r="E190" s="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7"/>
      <c r="C191" s="1"/>
      <c r="D191" s="1"/>
      <c r="E191" s="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7"/>
      <c r="C192" s="1"/>
      <c r="D192" s="1"/>
      <c r="E192" s="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7"/>
      <c r="C193" s="1"/>
      <c r="D193" s="1"/>
      <c r="E193" s="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7"/>
      <c r="C194" s="1"/>
      <c r="D194" s="1"/>
      <c r="E194" s="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7"/>
      <c r="C195" s="1"/>
      <c r="D195" s="1"/>
      <c r="E195" s="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7"/>
      <c r="C196" s="1"/>
      <c r="D196" s="1"/>
      <c r="E196" s="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7"/>
      <c r="C197" s="1"/>
      <c r="D197" s="1"/>
      <c r="E197" s="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7"/>
      <c r="C198" s="1"/>
      <c r="D198" s="1"/>
      <c r="E198" s="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7"/>
      <c r="C199" s="1"/>
      <c r="D199" s="1"/>
      <c r="E199" s="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7"/>
      <c r="C200" s="1"/>
      <c r="D200" s="1"/>
      <c r="E200" s="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7"/>
      <c r="C201" s="1"/>
      <c r="D201" s="1"/>
      <c r="E201" s="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7"/>
      <c r="C202" s="1"/>
      <c r="D202" s="1"/>
      <c r="E202" s="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7"/>
      <c r="C203" s="1"/>
      <c r="D203" s="1"/>
      <c r="E203" s="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7"/>
      <c r="C204" s="1"/>
      <c r="D204" s="1"/>
      <c r="E204" s="5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7"/>
      <c r="C205" s="1"/>
      <c r="D205" s="1"/>
      <c r="E205" s="5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7"/>
      <c r="C206" s="1"/>
      <c r="D206" s="1"/>
      <c r="E206" s="5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7"/>
      <c r="C207" s="1"/>
      <c r="D207" s="1"/>
      <c r="E207" s="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7"/>
      <c r="C208" s="1"/>
      <c r="D208" s="1"/>
      <c r="E208" s="5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7"/>
      <c r="C209" s="1"/>
      <c r="D209" s="1"/>
      <c r="E209" s="5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7"/>
      <c r="C210" s="1"/>
      <c r="D210" s="1"/>
      <c r="E210" s="5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7"/>
      <c r="C211" s="1"/>
      <c r="D211" s="1"/>
      <c r="E211" s="5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7"/>
      <c r="C212" s="1"/>
      <c r="D212" s="1"/>
      <c r="E212" s="5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7"/>
      <c r="C213" s="1"/>
      <c r="D213" s="1"/>
      <c r="E213" s="5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7"/>
      <c r="C214" s="1"/>
      <c r="D214" s="1"/>
      <c r="E214" s="5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7"/>
      <c r="C215" s="1"/>
      <c r="D215" s="1"/>
      <c r="E215" s="5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7"/>
      <c r="C216" s="1"/>
      <c r="D216" s="1"/>
      <c r="E216" s="5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7"/>
      <c r="C217" s="1"/>
      <c r="D217" s="1"/>
      <c r="E217" s="5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7"/>
      <c r="C218" s="1"/>
      <c r="D218" s="1"/>
      <c r="E218" s="5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7"/>
      <c r="C219" s="1"/>
      <c r="D219" s="1"/>
      <c r="E219" s="5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7"/>
      <c r="C220" s="1"/>
      <c r="D220" s="1"/>
      <c r="E220" s="5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7"/>
      <c r="C221" s="1"/>
      <c r="D221" s="1"/>
      <c r="E221" s="5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7"/>
      <c r="C222" s="1"/>
      <c r="D222" s="1"/>
      <c r="E222" s="5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7"/>
      <c r="C223" s="1"/>
      <c r="D223" s="1"/>
      <c r="E223" s="5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7"/>
      <c r="C224" s="1"/>
      <c r="D224" s="1"/>
      <c r="E224" s="5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7"/>
      <c r="C225" s="1"/>
      <c r="D225" s="1"/>
      <c r="E225" s="5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7"/>
      <c r="C226" s="1"/>
      <c r="D226" s="1"/>
      <c r="E226" s="5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7"/>
      <c r="C227" s="1"/>
      <c r="D227" s="1"/>
      <c r="E227" s="5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7"/>
      <c r="C228" s="1"/>
      <c r="D228" s="1"/>
      <c r="E228" s="5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7"/>
      <c r="C229" s="1"/>
      <c r="D229" s="1"/>
      <c r="E229" s="5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7"/>
      <c r="C230" s="1"/>
      <c r="D230" s="1"/>
      <c r="E230" s="5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7"/>
      <c r="C231" s="1"/>
      <c r="D231" s="1"/>
      <c r="E231" s="5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7"/>
      <c r="C232" s="1"/>
      <c r="D232" s="1"/>
      <c r="E232" s="5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7"/>
      <c r="C233" s="1"/>
      <c r="D233" s="1"/>
      <c r="E233" s="5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7"/>
      <c r="C234" s="1"/>
      <c r="D234" s="1"/>
      <c r="E234" s="5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7"/>
      <c r="C235" s="1"/>
      <c r="D235" s="1"/>
      <c r="E235" s="5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7"/>
      <c r="C236" s="1"/>
      <c r="D236" s="1"/>
      <c r="E236" s="5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7"/>
      <c r="C237" s="1"/>
      <c r="D237" s="1"/>
      <c r="E237" s="5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7"/>
      <c r="C238" s="1"/>
      <c r="D238" s="1"/>
      <c r="E238" s="5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7"/>
      <c r="C239" s="1"/>
      <c r="D239" s="1"/>
      <c r="E239" s="5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7"/>
      <c r="C240" s="1"/>
      <c r="D240" s="1"/>
      <c r="E240" s="5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/>
      <c r="B241" s="7"/>
      <c r="C241" s="1"/>
      <c r="D241" s="1"/>
      <c r="E241" s="5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7"/>
      <c r="C242" s="1"/>
      <c r="D242" s="1"/>
      <c r="E242" s="5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/>
      <c r="B243" s="7"/>
      <c r="C243" s="1"/>
      <c r="D243" s="1"/>
      <c r="E243" s="5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7"/>
      <c r="C244" s="1"/>
      <c r="D244" s="1"/>
      <c r="E244" s="5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7"/>
      <c r="C245" s="1"/>
      <c r="D245" s="1"/>
      <c r="E245" s="5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7"/>
      <c r="C246" s="1"/>
      <c r="D246" s="1"/>
      <c r="E246" s="5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7"/>
      <c r="C247" s="1"/>
      <c r="D247" s="1"/>
      <c r="E247" s="5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7"/>
      <c r="C248" s="1"/>
      <c r="D248" s="1"/>
      <c r="E248" s="5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7"/>
      <c r="C249" s="1"/>
      <c r="D249" s="1"/>
      <c r="E249" s="5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7"/>
      <c r="C250" s="1"/>
      <c r="D250" s="1"/>
      <c r="E250" s="5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7"/>
      <c r="C251" s="1"/>
      <c r="D251" s="1"/>
      <c r="E251" s="5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7"/>
      <c r="C252" s="1"/>
      <c r="D252" s="1"/>
      <c r="E252" s="5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7"/>
      <c r="C253" s="1"/>
      <c r="D253" s="1"/>
      <c r="E253" s="5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7"/>
      <c r="C254" s="1"/>
      <c r="D254" s="1"/>
      <c r="E254" s="5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7"/>
      <c r="C255" s="1"/>
      <c r="D255" s="1"/>
      <c r="E255" s="5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7"/>
      <c r="C256" s="1"/>
      <c r="D256" s="1"/>
      <c r="E256" s="5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7"/>
      <c r="C257" s="1"/>
      <c r="D257" s="1"/>
      <c r="E257" s="5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7"/>
      <c r="C258" s="1"/>
      <c r="D258" s="1"/>
      <c r="E258" s="5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7"/>
      <c r="C259" s="1"/>
      <c r="D259" s="1"/>
      <c r="E259" s="5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7"/>
      <c r="C260" s="1"/>
      <c r="D260" s="1"/>
      <c r="E260" s="5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7"/>
      <c r="C261" s="1"/>
      <c r="D261" s="1"/>
      <c r="E261" s="5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7"/>
      <c r="C262" s="1"/>
      <c r="D262" s="1"/>
      <c r="E262" s="5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7"/>
      <c r="C263" s="1"/>
      <c r="D263" s="1"/>
      <c r="E263" s="5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7"/>
      <c r="C264" s="1"/>
      <c r="D264" s="1"/>
      <c r="E264" s="5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7"/>
      <c r="C265" s="1"/>
      <c r="D265" s="1"/>
      <c r="E265" s="5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7"/>
      <c r="C266" s="1"/>
      <c r="D266" s="1"/>
      <c r="E266" s="5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7"/>
      <c r="C267" s="1"/>
      <c r="D267" s="1"/>
      <c r="E267" s="5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7"/>
      <c r="C268" s="1"/>
      <c r="D268" s="1"/>
      <c r="E268" s="5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7"/>
      <c r="C269" s="1"/>
      <c r="D269" s="1"/>
      <c r="E269" s="5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7"/>
      <c r="C270" s="1"/>
      <c r="D270" s="1"/>
      <c r="E270" s="5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7"/>
      <c r="C271" s="1"/>
      <c r="D271" s="1"/>
      <c r="E271" s="5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7"/>
      <c r="C272" s="1"/>
      <c r="D272" s="1"/>
      <c r="E272" s="5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7"/>
      <c r="C273" s="1"/>
      <c r="D273" s="1"/>
      <c r="E273" s="5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7"/>
      <c r="C274" s="1"/>
      <c r="D274" s="1"/>
      <c r="E274" s="5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7"/>
      <c r="C275" s="1"/>
      <c r="D275" s="1"/>
      <c r="E275" s="5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7"/>
      <c r="C276" s="1"/>
      <c r="D276" s="1"/>
      <c r="E276" s="5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7"/>
      <c r="C277" s="1"/>
      <c r="D277" s="1"/>
      <c r="E277" s="5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7"/>
      <c r="C278" s="1"/>
      <c r="D278" s="1"/>
      <c r="E278" s="5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7"/>
      <c r="C279" s="1"/>
      <c r="D279" s="1"/>
      <c r="E279" s="5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7"/>
      <c r="C280" s="1"/>
      <c r="D280" s="1"/>
      <c r="E280" s="5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7"/>
      <c r="C281" s="1"/>
      <c r="D281" s="1"/>
      <c r="E281" s="5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7"/>
      <c r="C282" s="1"/>
      <c r="D282" s="1"/>
      <c r="E282" s="5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7"/>
      <c r="C283" s="1"/>
      <c r="D283" s="1"/>
      <c r="E283" s="5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7"/>
      <c r="C284" s="1"/>
      <c r="D284" s="1"/>
      <c r="E284" s="5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7"/>
      <c r="C285" s="1"/>
      <c r="D285" s="1"/>
      <c r="E285" s="5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7"/>
      <c r="C286" s="1"/>
      <c r="D286" s="1"/>
      <c r="E286" s="5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7"/>
      <c r="C287" s="1"/>
      <c r="D287" s="1"/>
      <c r="E287" s="5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7"/>
      <c r="C288" s="1"/>
      <c r="D288" s="1"/>
      <c r="E288" s="5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7"/>
      <c r="C289" s="1"/>
      <c r="D289" s="1"/>
      <c r="E289" s="5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7"/>
      <c r="C290" s="1"/>
      <c r="D290" s="1"/>
      <c r="E290" s="5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7"/>
      <c r="C291" s="1"/>
      <c r="D291" s="1"/>
      <c r="E291" s="5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7"/>
      <c r="C292" s="1"/>
      <c r="D292" s="1"/>
      <c r="E292" s="5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7"/>
      <c r="C293" s="1"/>
      <c r="D293" s="1"/>
      <c r="E293" s="5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7"/>
      <c r="C294" s="1"/>
      <c r="D294" s="1"/>
      <c r="E294" s="5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7"/>
      <c r="C295" s="1"/>
      <c r="D295" s="1"/>
      <c r="E295" s="5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7"/>
      <c r="C296" s="1"/>
      <c r="D296" s="1"/>
      <c r="E296" s="5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7"/>
      <c r="C297" s="1"/>
      <c r="D297" s="1"/>
      <c r="E297" s="5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7"/>
      <c r="C298" s="1"/>
      <c r="D298" s="1"/>
      <c r="E298" s="5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7"/>
      <c r="C299" s="1"/>
      <c r="D299" s="1"/>
      <c r="E299" s="5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7"/>
      <c r="C300" s="1"/>
      <c r="D300" s="1"/>
      <c r="E300" s="5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7"/>
      <c r="C301" s="1"/>
      <c r="D301" s="1"/>
      <c r="E301" s="5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7"/>
      <c r="C302" s="1"/>
      <c r="D302" s="1"/>
      <c r="E302" s="5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7"/>
      <c r="C303" s="1"/>
      <c r="D303" s="1"/>
      <c r="E303" s="5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7"/>
      <c r="C304" s="1"/>
      <c r="D304" s="1"/>
      <c r="E304" s="5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7"/>
      <c r="C305" s="1"/>
      <c r="D305" s="1"/>
      <c r="E305" s="5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7"/>
      <c r="C306" s="1"/>
      <c r="D306" s="1"/>
      <c r="E306" s="5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7"/>
      <c r="C307" s="1"/>
      <c r="D307" s="1"/>
      <c r="E307" s="5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7"/>
      <c r="C308" s="1"/>
      <c r="D308" s="1"/>
      <c r="E308" s="5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7"/>
      <c r="C309" s="1"/>
      <c r="D309" s="1"/>
      <c r="E309" s="5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7"/>
      <c r="C310" s="1"/>
      <c r="D310" s="1"/>
      <c r="E310" s="5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7"/>
      <c r="C311" s="1"/>
      <c r="D311" s="1"/>
      <c r="E311" s="5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/>
      <c r="B312" s="7"/>
      <c r="C312" s="1"/>
      <c r="D312" s="1"/>
      <c r="E312" s="5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7"/>
      <c r="C313" s="1"/>
      <c r="D313" s="1"/>
      <c r="E313" s="5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7"/>
      <c r="C314" s="1"/>
      <c r="D314" s="1"/>
      <c r="E314" s="5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7"/>
      <c r="C315" s="1"/>
      <c r="D315" s="1"/>
      <c r="E315" s="5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7"/>
      <c r="C316" s="1"/>
      <c r="D316" s="1"/>
      <c r="E316" s="5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7"/>
      <c r="C317" s="1"/>
      <c r="D317" s="1"/>
      <c r="E317" s="5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7"/>
      <c r="C318" s="1"/>
      <c r="D318" s="1"/>
      <c r="E318" s="5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7"/>
      <c r="C319" s="1"/>
      <c r="D319" s="1"/>
      <c r="E319" s="5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/>
      <c r="B320" s="7"/>
      <c r="C320" s="1"/>
      <c r="D320" s="1"/>
      <c r="E320" s="5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7"/>
      <c r="C321" s="1"/>
      <c r="D321" s="1"/>
      <c r="E321" s="5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7"/>
      <c r="C322" s="1"/>
      <c r="D322" s="1"/>
      <c r="E322" s="5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7"/>
      <c r="C323" s="1"/>
      <c r="D323" s="1"/>
      <c r="E323" s="5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7"/>
      <c r="C324" s="1"/>
      <c r="D324" s="1"/>
      <c r="E324" s="5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7"/>
      <c r="C325" s="1"/>
      <c r="D325" s="1"/>
      <c r="E325" s="5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7"/>
      <c r="C326" s="1"/>
      <c r="D326" s="1"/>
      <c r="E326" s="5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7"/>
      <c r="C327" s="1"/>
      <c r="D327" s="1"/>
      <c r="E327" s="5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7"/>
      <c r="C328" s="1"/>
      <c r="D328" s="1"/>
      <c r="E328" s="5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7"/>
      <c r="C329" s="1"/>
      <c r="D329" s="1"/>
      <c r="E329" s="5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7"/>
      <c r="C330" s="1"/>
      <c r="D330" s="1"/>
      <c r="E330" s="5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7"/>
      <c r="C331" s="1"/>
      <c r="D331" s="1"/>
      <c r="E331" s="5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7"/>
      <c r="C332" s="1"/>
      <c r="D332" s="1"/>
      <c r="E332" s="5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7"/>
      <c r="C333" s="1"/>
      <c r="D333" s="1"/>
      <c r="E333" s="5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7"/>
      <c r="C334" s="1"/>
      <c r="D334" s="1"/>
      <c r="E334" s="5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7"/>
      <c r="C335" s="1"/>
      <c r="D335" s="1"/>
      <c r="E335" s="5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7"/>
      <c r="C336" s="1"/>
      <c r="D336" s="1"/>
      <c r="E336" s="5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7"/>
      <c r="C337" s="1"/>
      <c r="D337" s="1"/>
      <c r="E337" s="5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7"/>
      <c r="C338" s="1"/>
      <c r="D338" s="1"/>
      <c r="E338" s="5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7"/>
      <c r="C339" s="1"/>
      <c r="D339" s="1"/>
      <c r="E339" s="5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7"/>
      <c r="C340" s="1"/>
      <c r="D340" s="1"/>
      <c r="E340" s="5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7"/>
      <c r="C341" s="1"/>
      <c r="D341" s="1"/>
      <c r="E341" s="5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7"/>
      <c r="C342" s="1"/>
      <c r="D342" s="1"/>
      <c r="E342" s="5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7"/>
      <c r="C343" s="1"/>
      <c r="D343" s="1"/>
      <c r="E343" s="5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7"/>
      <c r="C344" s="1"/>
      <c r="D344" s="1"/>
      <c r="E344" s="5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7"/>
      <c r="C345" s="1"/>
      <c r="D345" s="1"/>
      <c r="E345" s="5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7"/>
      <c r="C346" s="1"/>
      <c r="D346" s="1"/>
      <c r="E346" s="5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7"/>
      <c r="C347" s="1"/>
      <c r="D347" s="1"/>
      <c r="E347" s="5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7"/>
      <c r="C348" s="1"/>
      <c r="D348" s="1"/>
      <c r="E348" s="5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7"/>
      <c r="C349" s="1"/>
      <c r="D349" s="1"/>
      <c r="E349" s="5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7"/>
      <c r="C350" s="1"/>
      <c r="D350" s="1"/>
      <c r="E350" s="5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7"/>
      <c r="C351" s="1"/>
      <c r="D351" s="1"/>
      <c r="E351" s="5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7"/>
      <c r="C352" s="1"/>
      <c r="D352" s="1"/>
      <c r="E352" s="5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7"/>
      <c r="C353" s="1"/>
      <c r="D353" s="1"/>
      <c r="E353" s="5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7"/>
      <c r="C354" s="1"/>
      <c r="D354" s="1"/>
      <c r="E354" s="5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7"/>
      <c r="C355" s="1"/>
      <c r="D355" s="1"/>
      <c r="E355" s="5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7"/>
      <c r="C356" s="1"/>
      <c r="D356" s="1"/>
      <c r="E356" s="5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7"/>
      <c r="C357" s="1"/>
      <c r="D357" s="1"/>
      <c r="E357" s="5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7"/>
      <c r="C358" s="1"/>
      <c r="D358" s="1"/>
      <c r="E358" s="5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/>
      <c r="B359" s="7"/>
      <c r="C359" s="1"/>
      <c r="D359" s="1"/>
      <c r="E359" s="5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7"/>
      <c r="C360" s="1"/>
      <c r="D360" s="1"/>
      <c r="E360" s="5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7"/>
      <c r="C361" s="1"/>
      <c r="D361" s="1"/>
      <c r="E361" s="5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/>
      <c r="B362" s="7"/>
      <c r="C362" s="1"/>
      <c r="D362" s="1"/>
      <c r="E362" s="5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7"/>
      <c r="C363" s="1"/>
      <c r="D363" s="1"/>
      <c r="E363" s="5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7"/>
      <c r="C364" s="1"/>
      <c r="D364" s="1"/>
      <c r="E364" s="5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7"/>
      <c r="C365" s="1"/>
      <c r="D365" s="1"/>
      <c r="E365" s="5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/>
      <c r="B366" s="7"/>
      <c r="C366" s="1"/>
      <c r="D366" s="1"/>
      <c r="E366" s="5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7"/>
      <c r="C367" s="1"/>
      <c r="D367" s="1"/>
      <c r="E367" s="5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7"/>
      <c r="C368" s="1"/>
      <c r="D368" s="1"/>
      <c r="E368" s="5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7"/>
      <c r="C369" s="1"/>
      <c r="D369" s="1"/>
      <c r="E369" s="5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7"/>
      <c r="C370" s="1"/>
      <c r="D370" s="1"/>
      <c r="E370" s="5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7"/>
      <c r="C371" s="1"/>
      <c r="D371" s="1"/>
      <c r="E371" s="5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/>
      <c r="B372" s="7"/>
      <c r="C372" s="1"/>
      <c r="D372" s="1"/>
      <c r="E372" s="5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/>
      <c r="B373" s="7"/>
      <c r="C373" s="1"/>
      <c r="D373" s="1"/>
      <c r="E373" s="5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7"/>
      <c r="C374" s="1"/>
      <c r="D374" s="1"/>
      <c r="E374" s="5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7"/>
      <c r="C375" s="1"/>
      <c r="D375" s="1"/>
      <c r="E375" s="5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7"/>
      <c r="C376" s="1"/>
      <c r="D376" s="1"/>
      <c r="E376" s="5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7"/>
      <c r="C377" s="1"/>
      <c r="D377" s="1"/>
      <c r="E377" s="5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7"/>
      <c r="C378" s="1"/>
      <c r="D378" s="1"/>
      <c r="E378" s="5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7"/>
      <c r="C379" s="1"/>
      <c r="D379" s="1"/>
      <c r="E379" s="5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7"/>
      <c r="C380" s="1"/>
      <c r="D380" s="1"/>
      <c r="E380" s="5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7"/>
      <c r="C381" s="1"/>
      <c r="D381" s="1"/>
      <c r="E381" s="5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7"/>
      <c r="C382" s="1"/>
      <c r="D382" s="1"/>
      <c r="E382" s="5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7"/>
      <c r="C383" s="1"/>
      <c r="D383" s="1"/>
      <c r="E383" s="5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7"/>
      <c r="C384" s="1"/>
      <c r="D384" s="1"/>
      <c r="E384" s="5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7"/>
      <c r="C385" s="1"/>
      <c r="D385" s="1"/>
      <c r="E385" s="5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7"/>
      <c r="C386" s="1"/>
      <c r="D386" s="1"/>
      <c r="E386" s="5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7"/>
      <c r="C387" s="1"/>
      <c r="D387" s="1"/>
      <c r="E387" s="5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7"/>
      <c r="C388" s="1"/>
      <c r="D388" s="1"/>
      <c r="E388" s="5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7"/>
      <c r="C389" s="1"/>
      <c r="D389" s="1"/>
      <c r="E389" s="5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7"/>
      <c r="C390" s="1"/>
      <c r="D390" s="1"/>
      <c r="E390" s="5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7"/>
      <c r="C391" s="1"/>
      <c r="D391" s="1"/>
      <c r="E391" s="5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7"/>
      <c r="C392" s="1"/>
      <c r="D392" s="1"/>
      <c r="E392" s="5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7"/>
      <c r="C393" s="1"/>
      <c r="D393" s="1"/>
      <c r="E393" s="5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7"/>
      <c r="C394" s="1"/>
      <c r="D394" s="1"/>
      <c r="E394" s="5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7"/>
      <c r="C395" s="1"/>
      <c r="D395" s="1"/>
      <c r="E395" s="5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7"/>
      <c r="C396" s="1"/>
      <c r="D396" s="1"/>
      <c r="E396" s="5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7"/>
      <c r="C397" s="1"/>
      <c r="D397" s="1"/>
      <c r="E397" s="5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7"/>
      <c r="C398" s="1"/>
      <c r="D398" s="1"/>
      <c r="E398" s="5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7"/>
      <c r="C399" s="1"/>
      <c r="D399" s="1"/>
      <c r="E399" s="5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7"/>
      <c r="C400" s="1"/>
      <c r="D400" s="1"/>
      <c r="E400" s="5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7"/>
      <c r="C401" s="1"/>
      <c r="D401" s="1"/>
      <c r="E401" s="5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7"/>
      <c r="C402" s="1"/>
      <c r="D402" s="1"/>
      <c r="E402" s="5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7"/>
      <c r="C403" s="1"/>
      <c r="D403" s="1"/>
      <c r="E403" s="5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7"/>
      <c r="C404" s="1"/>
      <c r="D404" s="1"/>
      <c r="E404" s="5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7"/>
      <c r="C405" s="1"/>
      <c r="D405" s="1"/>
      <c r="E405" s="5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7"/>
      <c r="C406" s="1"/>
      <c r="D406" s="1"/>
      <c r="E406" s="5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7"/>
      <c r="C407" s="1"/>
      <c r="D407" s="1"/>
      <c r="E407" s="5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7"/>
      <c r="C408" s="1"/>
      <c r="D408" s="1"/>
      <c r="E408" s="5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7"/>
      <c r="C409" s="1"/>
      <c r="D409" s="1"/>
      <c r="E409" s="5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7"/>
      <c r="C410" s="1"/>
      <c r="D410" s="1"/>
      <c r="E410" s="5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7"/>
      <c r="C411" s="1"/>
      <c r="D411" s="1"/>
      <c r="E411" s="5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7"/>
      <c r="C412" s="1"/>
      <c r="D412" s="1"/>
      <c r="E412" s="5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7"/>
      <c r="C413" s="1"/>
      <c r="D413" s="1"/>
      <c r="E413" s="5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7"/>
      <c r="C414" s="1"/>
      <c r="D414" s="1"/>
      <c r="E414" s="5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7"/>
      <c r="C415" s="1"/>
      <c r="D415" s="1"/>
      <c r="E415" s="5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7"/>
      <c r="C416" s="1"/>
      <c r="D416" s="1"/>
      <c r="E416" s="5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7"/>
      <c r="C417" s="1"/>
      <c r="D417" s="1"/>
      <c r="E417" s="5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7"/>
      <c r="C418" s="1"/>
      <c r="D418" s="1"/>
      <c r="E418" s="5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7"/>
      <c r="C419" s="1"/>
      <c r="D419" s="1"/>
      <c r="E419" s="5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7"/>
      <c r="C420" s="1"/>
      <c r="D420" s="1"/>
      <c r="E420" s="5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7"/>
      <c r="C421" s="1"/>
      <c r="D421" s="1"/>
      <c r="E421" s="5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7"/>
      <c r="C422" s="1"/>
      <c r="D422" s="1"/>
      <c r="E422" s="5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7"/>
      <c r="C423" s="1"/>
      <c r="D423" s="1"/>
      <c r="E423" s="5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7"/>
      <c r="C424" s="1"/>
      <c r="D424" s="1"/>
      <c r="E424" s="5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7"/>
      <c r="C425" s="1"/>
      <c r="D425" s="1"/>
      <c r="E425" s="5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7"/>
      <c r="C426" s="1"/>
      <c r="D426" s="1"/>
      <c r="E426" s="5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7"/>
      <c r="C427" s="1"/>
      <c r="D427" s="1"/>
      <c r="E427" s="5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7"/>
      <c r="C428" s="1"/>
      <c r="D428" s="1"/>
      <c r="E428" s="5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7"/>
      <c r="C429" s="1"/>
      <c r="D429" s="1"/>
      <c r="E429" s="5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7"/>
      <c r="C430" s="1"/>
      <c r="D430" s="1"/>
      <c r="E430" s="5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7"/>
      <c r="C431" s="1"/>
      <c r="D431" s="1"/>
      <c r="E431" s="5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7"/>
      <c r="C432" s="1"/>
      <c r="D432" s="1"/>
      <c r="E432" s="5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/>
      <c r="B433" s="7"/>
      <c r="C433" s="1"/>
      <c r="D433" s="1"/>
      <c r="E433" s="5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7"/>
      <c r="C434" s="1"/>
      <c r="D434" s="1"/>
      <c r="E434" s="5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7"/>
      <c r="C435" s="1"/>
      <c r="D435" s="1"/>
      <c r="E435" s="5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7"/>
      <c r="C436" s="1"/>
      <c r="D436" s="1"/>
      <c r="E436" s="5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7"/>
      <c r="C437" s="1"/>
      <c r="D437" s="1"/>
      <c r="E437" s="5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/>
      <c r="B438" s="7"/>
      <c r="C438" s="1"/>
      <c r="D438" s="1"/>
      <c r="E438" s="5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7"/>
      <c r="C439" s="1"/>
      <c r="D439" s="1"/>
      <c r="E439" s="5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7"/>
      <c r="C440" s="1"/>
      <c r="D440" s="1"/>
      <c r="E440" s="5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7"/>
      <c r="C441" s="1"/>
      <c r="D441" s="1"/>
      <c r="E441" s="5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7"/>
      <c r="C442" s="1"/>
      <c r="D442" s="1"/>
      <c r="E442" s="5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7"/>
      <c r="C443" s="1"/>
      <c r="D443" s="1"/>
      <c r="E443" s="5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7"/>
      <c r="C444" s="1"/>
      <c r="D444" s="1"/>
      <c r="E444" s="5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7"/>
      <c r="C445" s="1"/>
      <c r="D445" s="1"/>
      <c r="E445" s="5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7"/>
      <c r="C446" s="1"/>
      <c r="D446" s="1"/>
      <c r="E446" s="5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7"/>
      <c r="C447" s="1"/>
      <c r="D447" s="1"/>
      <c r="E447" s="5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7"/>
      <c r="C448" s="1"/>
      <c r="D448" s="1"/>
      <c r="E448" s="5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7"/>
      <c r="C449" s="1"/>
      <c r="D449" s="1"/>
      <c r="E449" s="5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7"/>
      <c r="C450" s="1"/>
      <c r="D450" s="1"/>
      <c r="E450" s="5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7"/>
      <c r="C451" s="1"/>
      <c r="D451" s="1"/>
      <c r="E451" s="5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7"/>
      <c r="C452" s="1"/>
      <c r="D452" s="1"/>
      <c r="E452" s="5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/>
      <c r="B453" s="7"/>
      <c r="C453" s="1"/>
      <c r="D453" s="1"/>
      <c r="E453" s="5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7"/>
      <c r="C454" s="1"/>
      <c r="D454" s="1"/>
      <c r="E454" s="5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7"/>
      <c r="C455" s="1"/>
      <c r="D455" s="1"/>
      <c r="E455" s="5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7"/>
      <c r="C456" s="1"/>
      <c r="D456" s="1"/>
      <c r="E456" s="5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7"/>
      <c r="C457" s="1"/>
      <c r="D457" s="1"/>
      <c r="E457" s="5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7"/>
      <c r="C458" s="1"/>
      <c r="D458" s="1"/>
      <c r="E458" s="5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7"/>
      <c r="C459" s="1"/>
      <c r="D459" s="1"/>
      <c r="E459" s="5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7"/>
      <c r="C460" s="1"/>
      <c r="D460" s="1"/>
      <c r="E460" s="5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7"/>
      <c r="C461" s="1"/>
      <c r="D461" s="1"/>
      <c r="E461" s="5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7"/>
      <c r="C462" s="1"/>
      <c r="D462" s="1"/>
      <c r="E462" s="5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7"/>
      <c r="C463" s="1"/>
      <c r="D463" s="1"/>
      <c r="E463" s="5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7"/>
      <c r="C464" s="1"/>
      <c r="D464" s="1"/>
      <c r="E464" s="5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7"/>
      <c r="C465" s="1"/>
      <c r="D465" s="1"/>
      <c r="E465" s="5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7"/>
      <c r="C466" s="1"/>
      <c r="D466" s="1"/>
      <c r="E466" s="5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7"/>
      <c r="C467" s="1"/>
      <c r="D467" s="1"/>
      <c r="E467" s="5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7"/>
      <c r="C468" s="1"/>
      <c r="D468" s="1"/>
      <c r="E468" s="5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7"/>
      <c r="C469" s="1"/>
      <c r="D469" s="1"/>
      <c r="E469" s="5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7"/>
      <c r="C470" s="1"/>
      <c r="D470" s="1"/>
      <c r="E470" s="5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7"/>
      <c r="C471" s="1"/>
      <c r="D471" s="1"/>
      <c r="E471" s="5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7"/>
      <c r="C472" s="1"/>
      <c r="D472" s="1"/>
      <c r="E472" s="5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7"/>
      <c r="C473" s="1"/>
      <c r="D473" s="1"/>
      <c r="E473" s="5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7"/>
      <c r="C474" s="1"/>
      <c r="D474" s="1"/>
      <c r="E474" s="5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7"/>
      <c r="C475" s="1"/>
      <c r="D475" s="1"/>
      <c r="E475" s="5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7"/>
      <c r="C476" s="1"/>
      <c r="D476" s="1"/>
      <c r="E476" s="5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7"/>
      <c r="C477" s="1"/>
      <c r="D477" s="1"/>
      <c r="E477" s="5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7"/>
      <c r="C478" s="1"/>
      <c r="D478" s="1"/>
      <c r="E478" s="5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7"/>
      <c r="C479" s="1"/>
      <c r="D479" s="1"/>
      <c r="E479" s="5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7"/>
      <c r="C480" s="1"/>
      <c r="D480" s="1"/>
      <c r="E480" s="5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7"/>
      <c r="C481" s="1"/>
      <c r="D481" s="1"/>
      <c r="E481" s="5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7"/>
      <c r="C482" s="1"/>
      <c r="D482" s="1"/>
      <c r="E482" s="5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7"/>
      <c r="C483" s="1"/>
      <c r="D483" s="1"/>
      <c r="E483" s="5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7"/>
      <c r="C484" s="1"/>
      <c r="D484" s="1"/>
      <c r="E484" s="5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7"/>
      <c r="C485" s="1"/>
      <c r="D485" s="1"/>
      <c r="E485" s="5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7"/>
      <c r="C486" s="1"/>
      <c r="D486" s="1"/>
      <c r="E486" s="5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7"/>
      <c r="C487" s="1"/>
      <c r="D487" s="1"/>
      <c r="E487" s="5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7"/>
      <c r="C488" s="1"/>
      <c r="D488" s="1"/>
      <c r="E488" s="5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7"/>
      <c r="C489" s="1"/>
      <c r="D489" s="1"/>
      <c r="E489" s="5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7"/>
      <c r="C490" s="1"/>
      <c r="D490" s="1"/>
      <c r="E490" s="5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7"/>
      <c r="C491" s="1"/>
      <c r="D491" s="1"/>
      <c r="E491" s="5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7"/>
      <c r="C492" s="1"/>
      <c r="D492" s="1"/>
      <c r="E492" s="5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7"/>
      <c r="C493" s="1"/>
      <c r="D493" s="1"/>
      <c r="E493" s="5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7"/>
      <c r="C494" s="1"/>
      <c r="D494" s="1"/>
      <c r="E494" s="5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7"/>
      <c r="C495" s="1"/>
      <c r="D495" s="1"/>
      <c r="E495" s="5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7"/>
      <c r="C496" s="1"/>
      <c r="D496" s="1"/>
      <c r="E496" s="5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7"/>
      <c r="C497" s="1"/>
      <c r="D497" s="1"/>
      <c r="E497" s="5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7"/>
      <c r="C498" s="1"/>
      <c r="D498" s="1"/>
      <c r="E498" s="5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7"/>
      <c r="C499" s="1"/>
      <c r="D499" s="1"/>
      <c r="E499" s="5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7"/>
      <c r="C500" s="1"/>
      <c r="D500" s="1"/>
      <c r="E500" s="5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7"/>
      <c r="C501" s="1"/>
      <c r="D501" s="1"/>
      <c r="E501" s="5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7"/>
      <c r="C502" s="1"/>
      <c r="D502" s="1"/>
      <c r="E502" s="5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7"/>
      <c r="C503" s="1"/>
      <c r="D503" s="1"/>
      <c r="E503" s="5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7"/>
      <c r="C504" s="1"/>
      <c r="D504" s="1"/>
      <c r="E504" s="5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7"/>
      <c r="C505" s="1"/>
      <c r="D505" s="1"/>
      <c r="E505" s="5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7"/>
      <c r="C506" s="1"/>
      <c r="D506" s="1"/>
      <c r="E506" s="5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7"/>
      <c r="C507" s="1"/>
      <c r="D507" s="1"/>
      <c r="E507" s="5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7"/>
      <c r="C508" s="1"/>
      <c r="D508" s="1"/>
      <c r="E508" s="5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7"/>
      <c r="C509" s="1"/>
      <c r="D509" s="1"/>
      <c r="E509" s="5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7"/>
      <c r="C510" s="1"/>
      <c r="D510" s="1"/>
      <c r="E510" s="5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7"/>
      <c r="C511" s="1"/>
      <c r="D511" s="1"/>
      <c r="E511" s="5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7"/>
      <c r="C512" s="1"/>
      <c r="D512" s="1"/>
      <c r="E512" s="5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7"/>
      <c r="C513" s="1"/>
      <c r="D513" s="1"/>
      <c r="E513" s="5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7"/>
      <c r="C514" s="1"/>
      <c r="D514" s="1"/>
      <c r="E514" s="5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7"/>
      <c r="C515" s="1"/>
      <c r="D515" s="1"/>
      <c r="E515" s="5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7"/>
      <c r="C516" s="1"/>
      <c r="D516" s="1"/>
      <c r="E516" s="5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7"/>
      <c r="C517" s="1"/>
      <c r="D517" s="1"/>
      <c r="E517" s="5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7"/>
      <c r="C518" s="1"/>
      <c r="D518" s="1"/>
      <c r="E518" s="5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7"/>
      <c r="C519" s="1"/>
      <c r="D519" s="1"/>
      <c r="E519" s="5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7"/>
      <c r="C520" s="1"/>
      <c r="D520" s="1"/>
      <c r="E520" s="5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7"/>
      <c r="C521" s="1"/>
      <c r="D521" s="1"/>
      <c r="E521" s="5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7"/>
      <c r="C522" s="1"/>
      <c r="D522" s="1"/>
      <c r="E522" s="5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7"/>
      <c r="C523" s="1"/>
      <c r="D523" s="1"/>
      <c r="E523" s="5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7"/>
      <c r="C524" s="1"/>
      <c r="D524" s="1"/>
      <c r="E524" s="5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7"/>
      <c r="C525" s="1"/>
      <c r="D525" s="1"/>
      <c r="E525" s="5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7"/>
      <c r="C526" s="1"/>
      <c r="D526" s="1"/>
      <c r="E526" s="5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7"/>
      <c r="C527" s="1"/>
      <c r="D527" s="1"/>
      <c r="E527" s="5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7"/>
      <c r="C528" s="1"/>
      <c r="D528" s="1"/>
      <c r="E528" s="5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7"/>
      <c r="C529" s="1"/>
      <c r="D529" s="1"/>
      <c r="E529" s="5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7"/>
      <c r="C530" s="1"/>
      <c r="D530" s="1"/>
      <c r="E530" s="5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7"/>
      <c r="C531" s="1"/>
      <c r="D531" s="1"/>
      <c r="E531" s="5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7"/>
      <c r="C532" s="1"/>
      <c r="D532" s="1"/>
      <c r="E532" s="5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7"/>
      <c r="C533" s="1"/>
      <c r="D533" s="1"/>
      <c r="E533" s="5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7"/>
      <c r="C534" s="1"/>
      <c r="D534" s="1"/>
      <c r="E534" s="5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7"/>
      <c r="C535" s="1"/>
      <c r="D535" s="1"/>
      <c r="E535" s="5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7"/>
      <c r="C536" s="1"/>
      <c r="D536" s="1"/>
      <c r="E536" s="5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7"/>
      <c r="C537" s="1"/>
      <c r="D537" s="1"/>
      <c r="E537" s="5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7"/>
      <c r="C538" s="1"/>
      <c r="D538" s="1"/>
      <c r="E538" s="5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7"/>
      <c r="C539" s="1"/>
      <c r="D539" s="1"/>
      <c r="E539" s="5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7"/>
      <c r="C540" s="1"/>
      <c r="D540" s="1"/>
      <c r="E540" s="5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7"/>
      <c r="C541" s="1"/>
      <c r="D541" s="1"/>
      <c r="E541" s="5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7"/>
      <c r="C542" s="1"/>
      <c r="D542" s="1"/>
      <c r="E542" s="5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7"/>
      <c r="C543" s="1"/>
      <c r="D543" s="1"/>
      <c r="E543" s="5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7"/>
      <c r="C544" s="1"/>
      <c r="D544" s="1"/>
      <c r="E544" s="5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7"/>
      <c r="C545" s="1"/>
      <c r="D545" s="1"/>
      <c r="E545" s="5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7"/>
      <c r="C546" s="1"/>
      <c r="D546" s="1"/>
      <c r="E546" s="5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7"/>
      <c r="C547" s="1"/>
      <c r="D547" s="1"/>
      <c r="E547" s="5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7"/>
      <c r="C548" s="1"/>
      <c r="D548" s="1"/>
      <c r="E548" s="5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7"/>
      <c r="C549" s="1"/>
      <c r="D549" s="1"/>
      <c r="E549" s="5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7"/>
      <c r="C550" s="1"/>
      <c r="D550" s="1"/>
      <c r="E550" s="5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7"/>
      <c r="C551" s="1"/>
      <c r="D551" s="1"/>
      <c r="E551" s="5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7"/>
      <c r="C552" s="1"/>
      <c r="D552" s="1"/>
      <c r="E552" s="5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7"/>
      <c r="C553" s="1"/>
      <c r="D553" s="1"/>
      <c r="E553" s="5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7"/>
      <c r="C554" s="1"/>
      <c r="D554" s="1"/>
      <c r="E554" s="5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7"/>
      <c r="C555" s="1"/>
      <c r="D555" s="1"/>
      <c r="E555" s="5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7"/>
      <c r="C556" s="1"/>
      <c r="D556" s="1"/>
      <c r="E556" s="5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7"/>
      <c r="C557" s="1"/>
      <c r="D557" s="1"/>
      <c r="E557" s="5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7"/>
      <c r="C558" s="1"/>
      <c r="D558" s="1"/>
      <c r="E558" s="5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7"/>
      <c r="C559" s="1"/>
      <c r="D559" s="1"/>
      <c r="E559" s="5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7"/>
      <c r="C560" s="1"/>
      <c r="D560" s="1"/>
      <c r="E560" s="5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7"/>
      <c r="C561" s="1"/>
      <c r="D561" s="1"/>
      <c r="E561" s="5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7"/>
      <c r="C562" s="1"/>
      <c r="D562" s="1"/>
      <c r="E562" s="5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7"/>
      <c r="C563" s="1"/>
      <c r="D563" s="1"/>
      <c r="E563" s="5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7"/>
      <c r="C564" s="1"/>
      <c r="D564" s="1"/>
      <c r="E564" s="5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7"/>
      <c r="C565" s="1"/>
      <c r="D565" s="1"/>
      <c r="E565" s="5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7"/>
      <c r="C566" s="1"/>
      <c r="D566" s="1"/>
      <c r="E566" s="5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7"/>
      <c r="C567" s="1"/>
      <c r="D567" s="1"/>
      <c r="E567" s="5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7"/>
      <c r="C568" s="1"/>
      <c r="D568" s="1"/>
      <c r="E568" s="5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7"/>
      <c r="C569" s="1"/>
      <c r="D569" s="1"/>
      <c r="E569" s="5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7"/>
      <c r="C570" s="1"/>
      <c r="D570" s="1"/>
      <c r="E570" s="5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7"/>
      <c r="C571" s="1"/>
      <c r="D571" s="1"/>
      <c r="E571" s="5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7"/>
      <c r="C572" s="1"/>
      <c r="D572" s="1"/>
      <c r="E572" s="5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7"/>
      <c r="C573" s="1"/>
      <c r="D573" s="1"/>
      <c r="E573" s="5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7"/>
      <c r="C574" s="1"/>
      <c r="D574" s="1"/>
      <c r="E574" s="5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7"/>
      <c r="C575" s="1"/>
      <c r="D575" s="1"/>
      <c r="E575" s="5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7"/>
      <c r="C576" s="1"/>
      <c r="D576" s="1"/>
      <c r="E576" s="5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7"/>
      <c r="C577" s="1"/>
      <c r="D577" s="1"/>
      <c r="E577" s="5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7"/>
      <c r="C578" s="1"/>
      <c r="D578" s="1"/>
      <c r="E578" s="5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7"/>
      <c r="C579" s="1"/>
      <c r="D579" s="1"/>
      <c r="E579" s="5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7"/>
      <c r="C580" s="1"/>
      <c r="D580" s="1"/>
      <c r="E580" s="5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7"/>
      <c r="C581" s="1"/>
      <c r="D581" s="1"/>
      <c r="E581" s="5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7"/>
      <c r="C582" s="1"/>
      <c r="D582" s="1"/>
      <c r="E582" s="5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/>
      <c r="B583" s="7"/>
      <c r="C583" s="1"/>
      <c r="D583" s="1"/>
      <c r="E583" s="5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7"/>
      <c r="C584" s="1"/>
      <c r="D584" s="1"/>
      <c r="E584" s="5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7"/>
      <c r="C585" s="1"/>
      <c r="D585" s="1"/>
      <c r="E585" s="5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7"/>
      <c r="C586" s="1"/>
      <c r="D586" s="1"/>
      <c r="E586" s="5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7"/>
      <c r="C587" s="1"/>
      <c r="D587" s="1"/>
      <c r="E587" s="5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7"/>
      <c r="C588" s="1"/>
      <c r="D588" s="1"/>
      <c r="E588" s="5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7"/>
      <c r="C589" s="1"/>
      <c r="D589" s="1"/>
      <c r="E589" s="5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7"/>
      <c r="C590" s="1"/>
      <c r="D590" s="1"/>
      <c r="E590" s="5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7"/>
      <c r="C591" s="1"/>
      <c r="D591" s="1"/>
      <c r="E591" s="5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7"/>
      <c r="C592" s="1"/>
      <c r="D592" s="1"/>
      <c r="E592" s="5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7"/>
      <c r="C593" s="1"/>
      <c r="D593" s="1"/>
      <c r="E593" s="5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7"/>
      <c r="C594" s="1"/>
      <c r="D594" s="1"/>
      <c r="E594" s="5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7"/>
      <c r="C595" s="1"/>
      <c r="D595" s="1"/>
      <c r="E595" s="5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7"/>
      <c r="C596" s="1"/>
      <c r="D596" s="1"/>
      <c r="E596" s="5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7"/>
      <c r="C597" s="1"/>
      <c r="D597" s="1"/>
      <c r="E597" s="5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7"/>
      <c r="C598" s="1"/>
      <c r="D598" s="1"/>
      <c r="E598" s="5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7"/>
      <c r="C599" s="1"/>
      <c r="D599" s="1"/>
      <c r="E599" s="5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7"/>
      <c r="C600" s="1"/>
      <c r="D600" s="1"/>
      <c r="E600" s="5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7"/>
      <c r="C601" s="1"/>
      <c r="D601" s="1"/>
      <c r="E601" s="5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7"/>
      <c r="C602" s="1"/>
      <c r="D602" s="1"/>
      <c r="E602" s="5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7"/>
      <c r="C603" s="1"/>
      <c r="D603" s="1"/>
      <c r="E603" s="5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7"/>
      <c r="C604" s="1"/>
      <c r="D604" s="1"/>
      <c r="E604" s="5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7"/>
      <c r="C605" s="1"/>
      <c r="D605" s="1"/>
      <c r="E605" s="5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7"/>
      <c r="C606" s="1"/>
      <c r="D606" s="1"/>
      <c r="E606" s="5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7"/>
      <c r="C607" s="1"/>
      <c r="D607" s="1"/>
      <c r="E607" s="5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7"/>
      <c r="C608" s="1"/>
      <c r="D608" s="1"/>
      <c r="E608" s="5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7"/>
      <c r="C609" s="1"/>
      <c r="D609" s="1"/>
      <c r="E609" s="5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7"/>
      <c r="C610" s="1"/>
      <c r="D610" s="1"/>
      <c r="E610" s="5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7"/>
      <c r="C611" s="1"/>
      <c r="D611" s="1"/>
      <c r="E611" s="5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7"/>
      <c r="C612" s="1"/>
      <c r="D612" s="1"/>
      <c r="E612" s="5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7"/>
      <c r="C613" s="1"/>
      <c r="D613" s="1"/>
      <c r="E613" s="5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7"/>
      <c r="C614" s="1"/>
      <c r="D614" s="1"/>
      <c r="E614" s="5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7"/>
      <c r="C615" s="1"/>
      <c r="D615" s="1"/>
      <c r="E615" s="5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7"/>
      <c r="C616" s="1"/>
      <c r="D616" s="1"/>
      <c r="E616" s="5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7"/>
      <c r="C617" s="1"/>
      <c r="D617" s="1"/>
      <c r="E617" s="5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7"/>
      <c r="C618" s="1"/>
      <c r="D618" s="1"/>
      <c r="E618" s="5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7"/>
      <c r="C619" s="1"/>
      <c r="D619" s="1"/>
      <c r="E619" s="5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7"/>
      <c r="C620" s="1"/>
      <c r="D620" s="1"/>
      <c r="E620" s="5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7"/>
      <c r="C621" s="1"/>
      <c r="D621" s="1"/>
      <c r="E621" s="5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7"/>
      <c r="C622" s="1"/>
      <c r="D622" s="1"/>
      <c r="E622" s="5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7"/>
      <c r="C623" s="1"/>
      <c r="D623" s="1"/>
      <c r="E623" s="5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7"/>
      <c r="C624" s="1"/>
      <c r="D624" s="1"/>
      <c r="E624" s="5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7"/>
      <c r="C625" s="1"/>
      <c r="D625" s="1"/>
      <c r="E625" s="5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7"/>
      <c r="C626" s="1"/>
      <c r="D626" s="1"/>
      <c r="E626" s="5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7"/>
      <c r="C627" s="1"/>
      <c r="D627" s="1"/>
      <c r="E627" s="5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7"/>
      <c r="C628" s="1"/>
      <c r="D628" s="1"/>
      <c r="E628" s="5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7"/>
      <c r="C629" s="1"/>
      <c r="D629" s="1"/>
      <c r="E629" s="5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7"/>
      <c r="C630" s="1"/>
      <c r="D630" s="1"/>
      <c r="E630" s="5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7"/>
      <c r="C631" s="1"/>
      <c r="D631" s="1"/>
      <c r="E631" s="5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7"/>
      <c r="C632" s="1"/>
      <c r="D632" s="1"/>
      <c r="E632" s="5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7"/>
      <c r="C633" s="1"/>
      <c r="D633" s="1"/>
      <c r="E633" s="5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7"/>
      <c r="C634" s="1"/>
      <c r="D634" s="1"/>
      <c r="E634" s="5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7"/>
      <c r="C635" s="1"/>
      <c r="D635" s="1"/>
      <c r="E635" s="5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7"/>
      <c r="C636" s="1"/>
      <c r="D636" s="1"/>
      <c r="E636" s="5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/>
      <c r="B637" s="7"/>
      <c r="C637" s="1"/>
      <c r="D637" s="1"/>
      <c r="E637" s="5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7"/>
      <c r="C638" s="1"/>
      <c r="D638" s="1"/>
      <c r="E638" s="5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7"/>
      <c r="C639" s="1"/>
      <c r="D639" s="1"/>
      <c r="E639" s="5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7"/>
      <c r="C640" s="1"/>
      <c r="D640" s="1"/>
      <c r="E640" s="5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7"/>
      <c r="C641" s="1"/>
      <c r="D641" s="1"/>
      <c r="E641" s="5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/>
      <c r="B642" s="7"/>
      <c r="C642" s="1"/>
      <c r="D642" s="1"/>
      <c r="E642" s="5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7"/>
      <c r="C643" s="1"/>
      <c r="D643" s="1"/>
      <c r="E643" s="5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7"/>
      <c r="C644" s="1"/>
      <c r="D644" s="1"/>
      <c r="E644" s="5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7"/>
      <c r="C645" s="1"/>
      <c r="D645" s="1"/>
      <c r="E645" s="5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7"/>
      <c r="C646" s="1"/>
      <c r="D646" s="1"/>
      <c r="E646" s="5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7"/>
      <c r="C647" s="1"/>
      <c r="D647" s="1"/>
      <c r="E647" s="5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7"/>
      <c r="C648" s="1"/>
      <c r="D648" s="1"/>
      <c r="E648" s="5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7"/>
      <c r="C649" s="1"/>
      <c r="D649" s="1"/>
      <c r="E649" s="5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7"/>
      <c r="C650" s="1"/>
      <c r="D650" s="1"/>
      <c r="E650" s="5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7"/>
      <c r="C651" s="1"/>
      <c r="D651" s="1"/>
      <c r="E651" s="5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7"/>
      <c r="C652" s="1"/>
      <c r="D652" s="1"/>
      <c r="E652" s="5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7"/>
      <c r="C653" s="1"/>
      <c r="D653" s="1"/>
      <c r="E653" s="5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7"/>
      <c r="C654" s="1"/>
      <c r="D654" s="1"/>
      <c r="E654" s="5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7"/>
      <c r="C655" s="1"/>
      <c r="D655" s="1"/>
      <c r="E655" s="5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7"/>
      <c r="C656" s="1"/>
      <c r="D656" s="1"/>
      <c r="E656" s="5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7"/>
      <c r="C657" s="1"/>
      <c r="D657" s="1"/>
      <c r="E657" s="5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7"/>
      <c r="C658" s="1"/>
      <c r="D658" s="1"/>
      <c r="E658" s="5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7"/>
      <c r="C659" s="1"/>
      <c r="D659" s="1"/>
      <c r="E659" s="5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7"/>
      <c r="C660" s="1"/>
      <c r="D660" s="1"/>
      <c r="E660" s="5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7"/>
      <c r="C661" s="1"/>
      <c r="D661" s="1"/>
      <c r="E661" s="5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7"/>
      <c r="C662" s="1"/>
      <c r="D662" s="1"/>
      <c r="E662" s="5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7"/>
      <c r="C663" s="1"/>
      <c r="D663" s="1"/>
      <c r="E663" s="5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7"/>
      <c r="C664" s="1"/>
      <c r="D664" s="1"/>
      <c r="E664" s="5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7"/>
      <c r="C665" s="1"/>
      <c r="D665" s="1"/>
      <c r="E665" s="5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7"/>
      <c r="C666" s="1"/>
      <c r="D666" s="1"/>
      <c r="E666" s="5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7"/>
      <c r="C667" s="1"/>
      <c r="D667" s="1"/>
      <c r="E667" s="5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7"/>
      <c r="C668" s="1"/>
      <c r="D668" s="1"/>
      <c r="E668" s="5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7"/>
      <c r="C669" s="1"/>
      <c r="D669" s="1"/>
      <c r="E669" s="5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7"/>
      <c r="C670" s="1"/>
      <c r="D670" s="1"/>
      <c r="E670" s="5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7"/>
      <c r="C671" s="1"/>
      <c r="D671" s="1"/>
      <c r="E671" s="5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7"/>
      <c r="C672" s="1"/>
      <c r="D672" s="1"/>
      <c r="E672" s="5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7"/>
      <c r="C673" s="1"/>
      <c r="D673" s="1"/>
      <c r="E673" s="5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7"/>
      <c r="C674" s="1"/>
      <c r="D674" s="1"/>
      <c r="E674" s="5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7"/>
      <c r="C675" s="1"/>
      <c r="D675" s="1"/>
      <c r="E675" s="5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7"/>
      <c r="C676" s="1"/>
      <c r="D676" s="1"/>
      <c r="E676" s="5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7"/>
      <c r="C677" s="1"/>
      <c r="D677" s="1"/>
      <c r="E677" s="5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7"/>
      <c r="C678" s="1"/>
      <c r="D678" s="1"/>
      <c r="E678" s="5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7"/>
      <c r="C679" s="1"/>
      <c r="D679" s="1"/>
      <c r="E679" s="5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7"/>
      <c r="C680" s="1"/>
      <c r="D680" s="1"/>
      <c r="E680" s="5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7"/>
      <c r="C681" s="1"/>
      <c r="D681" s="1"/>
      <c r="E681" s="5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7"/>
      <c r="C682" s="1"/>
      <c r="D682" s="1"/>
      <c r="E682" s="5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7"/>
      <c r="C683" s="1"/>
      <c r="D683" s="1"/>
      <c r="E683" s="5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7"/>
      <c r="C684" s="1"/>
      <c r="D684" s="1"/>
      <c r="E684" s="5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7"/>
      <c r="C685" s="1"/>
      <c r="D685" s="1"/>
      <c r="E685" s="5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7"/>
      <c r="C686" s="1"/>
      <c r="D686" s="1"/>
      <c r="E686" s="5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7"/>
      <c r="C687" s="1"/>
      <c r="D687" s="1"/>
      <c r="E687" s="5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7"/>
      <c r="C688" s="1"/>
      <c r="D688" s="1"/>
      <c r="E688" s="5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7"/>
      <c r="C689" s="1"/>
      <c r="D689" s="1"/>
      <c r="E689" s="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7"/>
      <c r="C690" s="1"/>
      <c r="D690" s="1"/>
      <c r="E690" s="5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7"/>
      <c r="C691" s="1"/>
      <c r="D691" s="1"/>
      <c r="E691" s="5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7"/>
      <c r="C692" s="1"/>
      <c r="D692" s="1"/>
      <c r="E692" s="5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7"/>
      <c r="C693" s="1"/>
      <c r="D693" s="1"/>
      <c r="E693" s="5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7"/>
      <c r="C694" s="1"/>
      <c r="D694" s="1"/>
      <c r="E694" s="5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7"/>
      <c r="C695" s="1"/>
      <c r="D695" s="1"/>
      <c r="E695" s="5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7"/>
      <c r="C696" s="1"/>
      <c r="D696" s="1"/>
      <c r="E696" s="5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7"/>
      <c r="C697" s="1"/>
      <c r="D697" s="1"/>
      <c r="E697" s="5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7"/>
      <c r="C698" s="1"/>
      <c r="D698" s="1"/>
      <c r="E698" s="5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7"/>
      <c r="C699" s="1"/>
      <c r="D699" s="1"/>
      <c r="E699" s="5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7"/>
      <c r="C700" s="1"/>
      <c r="D700" s="1"/>
      <c r="E700" s="5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7"/>
      <c r="C701" s="1"/>
      <c r="D701" s="1"/>
      <c r="E701" s="5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7"/>
      <c r="C702" s="1"/>
      <c r="D702" s="1"/>
      <c r="E702" s="5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7"/>
      <c r="C703" s="1"/>
      <c r="D703" s="1"/>
      <c r="E703" s="5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7"/>
      <c r="C704" s="1"/>
      <c r="D704" s="1"/>
      <c r="E704" s="5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7"/>
      <c r="C705" s="1"/>
      <c r="D705" s="1"/>
      <c r="E705" s="5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7"/>
      <c r="C706" s="1"/>
      <c r="D706" s="1"/>
      <c r="E706" s="5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7"/>
      <c r="C707" s="1"/>
      <c r="D707" s="1"/>
      <c r="E707" s="5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7"/>
      <c r="C708" s="1"/>
      <c r="D708" s="1"/>
      <c r="E708" s="5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7"/>
      <c r="C709" s="1"/>
      <c r="D709" s="1"/>
      <c r="E709" s="5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7"/>
      <c r="C710" s="1"/>
      <c r="D710" s="1"/>
      <c r="E710" s="5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7"/>
      <c r="C711" s="1"/>
      <c r="D711" s="1"/>
      <c r="E711" s="5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7"/>
      <c r="C712" s="1"/>
      <c r="D712" s="1"/>
      <c r="E712" s="5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7"/>
      <c r="C713" s="1"/>
      <c r="D713" s="1"/>
      <c r="E713" s="5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7"/>
      <c r="C714" s="1"/>
      <c r="D714" s="1"/>
      <c r="E714" s="5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7"/>
      <c r="C715" s="1"/>
      <c r="D715" s="1"/>
      <c r="E715" s="5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7"/>
      <c r="C716" s="1"/>
      <c r="D716" s="1"/>
      <c r="E716" s="5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7"/>
      <c r="C717" s="1"/>
      <c r="D717" s="1"/>
      <c r="E717" s="5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7"/>
      <c r="C718" s="1"/>
      <c r="D718" s="1"/>
      <c r="E718" s="5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7"/>
      <c r="C719" s="1"/>
      <c r="D719" s="1"/>
      <c r="E719" s="5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7"/>
      <c r="C720" s="1"/>
      <c r="D720" s="1"/>
      <c r="E720" s="5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7"/>
      <c r="C721" s="1"/>
      <c r="D721" s="1"/>
      <c r="E721" s="5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7"/>
      <c r="C722" s="1"/>
      <c r="D722" s="1"/>
      <c r="E722" s="5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7"/>
      <c r="C723" s="1"/>
      <c r="D723" s="1"/>
      <c r="E723" s="5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7"/>
      <c r="C724" s="1"/>
      <c r="D724" s="1"/>
      <c r="E724" s="5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7"/>
      <c r="C725" s="1"/>
      <c r="D725" s="1"/>
      <c r="E725" s="5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7"/>
      <c r="C726" s="1"/>
      <c r="D726" s="1"/>
      <c r="E726" s="5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7"/>
      <c r="C727" s="1"/>
      <c r="D727" s="1"/>
      <c r="E727" s="5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7"/>
      <c r="C728" s="1"/>
      <c r="D728" s="1"/>
      <c r="E728" s="5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7"/>
      <c r="C729" s="1"/>
      <c r="D729" s="1"/>
      <c r="E729" s="5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7"/>
      <c r="C730" s="1"/>
      <c r="D730" s="1"/>
      <c r="E730" s="5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7"/>
      <c r="C731" s="1"/>
      <c r="D731" s="1"/>
      <c r="E731" s="5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7"/>
      <c r="C732" s="1"/>
      <c r="D732" s="1"/>
      <c r="E732" s="5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7"/>
      <c r="C733" s="1"/>
      <c r="D733" s="1"/>
      <c r="E733" s="5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7"/>
      <c r="C734" s="1"/>
      <c r="D734" s="1"/>
      <c r="E734" s="5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7"/>
      <c r="C735" s="1"/>
      <c r="D735" s="1"/>
      <c r="E735" s="5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7"/>
      <c r="C736" s="1"/>
      <c r="D736" s="1"/>
      <c r="E736" s="5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7"/>
      <c r="C737" s="1"/>
      <c r="D737" s="1"/>
      <c r="E737" s="5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7"/>
      <c r="C738" s="1"/>
      <c r="D738" s="1"/>
      <c r="E738" s="5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7"/>
      <c r="C739" s="1"/>
      <c r="D739" s="1"/>
      <c r="E739" s="5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7"/>
      <c r="C740" s="1"/>
      <c r="D740" s="1"/>
      <c r="E740" s="5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7"/>
      <c r="C741" s="1"/>
      <c r="D741" s="1"/>
      <c r="E741" s="5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7"/>
      <c r="C742" s="1"/>
      <c r="D742" s="1"/>
      <c r="E742" s="5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7"/>
      <c r="C743" s="1"/>
      <c r="D743" s="1"/>
      <c r="E743" s="5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7"/>
      <c r="C744" s="1"/>
      <c r="D744" s="1"/>
      <c r="E744" s="5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7"/>
      <c r="C745" s="1"/>
      <c r="D745" s="1"/>
      <c r="E745" s="5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7"/>
      <c r="C746" s="1"/>
      <c r="D746" s="1"/>
      <c r="E746" s="5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7"/>
      <c r="C747" s="1"/>
      <c r="D747" s="1"/>
      <c r="E747" s="5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7"/>
      <c r="C748" s="1"/>
      <c r="D748" s="1"/>
      <c r="E748" s="5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7"/>
      <c r="C749" s="1"/>
      <c r="D749" s="1"/>
      <c r="E749" s="5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7"/>
      <c r="C750" s="1"/>
      <c r="D750" s="1"/>
      <c r="E750" s="5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7"/>
      <c r="C751" s="1"/>
      <c r="D751" s="1"/>
      <c r="E751" s="5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7"/>
      <c r="C752" s="1"/>
      <c r="D752" s="1"/>
      <c r="E752" s="5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7"/>
      <c r="C753" s="1"/>
      <c r="D753" s="1"/>
      <c r="E753" s="5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7"/>
      <c r="C754" s="1"/>
      <c r="D754" s="1"/>
      <c r="E754" s="5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7"/>
      <c r="C755" s="1"/>
      <c r="D755" s="1"/>
      <c r="E755" s="5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7"/>
      <c r="C756" s="1"/>
      <c r="D756" s="1"/>
      <c r="E756" s="5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7"/>
      <c r="C757" s="1"/>
      <c r="D757" s="1"/>
      <c r="E757" s="5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7"/>
      <c r="C758" s="1"/>
      <c r="D758" s="1"/>
      <c r="E758" s="5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7"/>
      <c r="C759" s="1"/>
      <c r="D759" s="1"/>
      <c r="E759" s="5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7"/>
      <c r="C760" s="1"/>
      <c r="D760" s="1"/>
      <c r="E760" s="5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7"/>
      <c r="C761" s="1"/>
      <c r="D761" s="1"/>
      <c r="E761" s="5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7"/>
      <c r="C762" s="1"/>
      <c r="D762" s="1"/>
      <c r="E762" s="5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7"/>
      <c r="C763" s="1"/>
      <c r="D763" s="1"/>
      <c r="E763" s="5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7"/>
      <c r="C764" s="1"/>
      <c r="D764" s="1"/>
      <c r="E764" s="5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/>
      <c r="B765" s="7"/>
      <c r="C765" s="1"/>
      <c r="D765" s="1"/>
      <c r="E765" s="5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7"/>
      <c r="C766" s="1"/>
      <c r="D766" s="1"/>
      <c r="E766" s="5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7"/>
      <c r="C767" s="1"/>
      <c r="D767" s="1"/>
      <c r="E767" s="5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7"/>
      <c r="C768" s="1"/>
      <c r="D768" s="1"/>
      <c r="E768" s="5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7"/>
      <c r="C769" s="1"/>
      <c r="D769" s="1"/>
      <c r="E769" s="5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7"/>
      <c r="C770" s="1"/>
      <c r="D770" s="1"/>
      <c r="E770" s="5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7"/>
      <c r="C771" s="1"/>
      <c r="D771" s="1"/>
      <c r="E771" s="5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7"/>
      <c r="C772" s="1"/>
      <c r="D772" s="1"/>
      <c r="E772" s="5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7"/>
      <c r="C773" s="1"/>
      <c r="D773" s="1"/>
      <c r="E773" s="5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7"/>
      <c r="C774" s="1"/>
      <c r="D774" s="1"/>
      <c r="E774" s="5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7"/>
      <c r="C775" s="1"/>
      <c r="D775" s="1"/>
      <c r="E775" s="5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7"/>
      <c r="C776" s="1"/>
      <c r="D776" s="1"/>
      <c r="E776" s="5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7"/>
      <c r="C777" s="1"/>
      <c r="D777" s="1"/>
      <c r="E777" s="5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7"/>
      <c r="C778" s="1"/>
      <c r="D778" s="1"/>
      <c r="E778" s="5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7"/>
      <c r="C779" s="1"/>
      <c r="D779" s="1"/>
      <c r="E779" s="5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7"/>
      <c r="C780" s="1"/>
      <c r="D780" s="1"/>
      <c r="E780" s="5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7"/>
      <c r="C781" s="1"/>
      <c r="D781" s="1"/>
      <c r="E781" s="5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7"/>
      <c r="C782" s="1"/>
      <c r="D782" s="1"/>
      <c r="E782" s="5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/>
      <c r="B783" s="7"/>
      <c r="C783" s="1"/>
      <c r="D783" s="1"/>
      <c r="E783" s="5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7"/>
      <c r="C784" s="1"/>
      <c r="D784" s="1"/>
      <c r="E784" s="5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7"/>
      <c r="C785" s="1"/>
      <c r="D785" s="1"/>
      <c r="E785" s="5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7"/>
      <c r="C786" s="1"/>
      <c r="D786" s="1"/>
      <c r="E786" s="5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7"/>
      <c r="C787" s="1"/>
      <c r="D787" s="1"/>
      <c r="E787" s="5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7"/>
      <c r="C788" s="1"/>
      <c r="D788" s="1"/>
      <c r="E788" s="5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7"/>
      <c r="C789" s="1"/>
      <c r="D789" s="1"/>
      <c r="E789" s="5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7"/>
      <c r="C790" s="1"/>
      <c r="D790" s="1"/>
      <c r="E790" s="5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7"/>
      <c r="C791" s="1"/>
      <c r="D791" s="1"/>
      <c r="E791" s="5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7"/>
      <c r="C792" s="1"/>
      <c r="D792" s="1"/>
      <c r="E792" s="5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7"/>
      <c r="C793" s="1"/>
      <c r="D793" s="1"/>
      <c r="E793" s="5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7"/>
      <c r="C794" s="1"/>
      <c r="D794" s="1"/>
      <c r="E794" s="5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7"/>
      <c r="C795" s="1"/>
      <c r="D795" s="1"/>
      <c r="E795" s="5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7"/>
      <c r="C796" s="1"/>
      <c r="D796" s="1"/>
      <c r="E796" s="5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7"/>
      <c r="C797" s="1"/>
      <c r="D797" s="1"/>
      <c r="E797" s="5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7"/>
      <c r="C798" s="1"/>
      <c r="D798" s="1"/>
      <c r="E798" s="5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7"/>
      <c r="C799" s="1"/>
      <c r="D799" s="1"/>
      <c r="E799" s="5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7"/>
      <c r="C800" s="1"/>
      <c r="D800" s="1"/>
      <c r="E800" s="5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7"/>
      <c r="C801" s="1"/>
      <c r="D801" s="1"/>
      <c r="E801" s="5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7"/>
      <c r="C802" s="1"/>
      <c r="D802" s="1"/>
      <c r="E802" s="5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7"/>
      <c r="C803" s="1"/>
      <c r="D803" s="1"/>
      <c r="E803" s="5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7"/>
      <c r="C804" s="1"/>
      <c r="D804" s="1"/>
      <c r="E804" s="5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7"/>
      <c r="C805" s="1"/>
      <c r="D805" s="1"/>
      <c r="E805" s="5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7"/>
      <c r="C806" s="1"/>
      <c r="D806" s="1"/>
      <c r="E806" s="5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/>
      <c r="B807" s="7"/>
      <c r="C807" s="1"/>
      <c r="D807" s="1"/>
      <c r="E807" s="5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7"/>
      <c r="C808" s="1"/>
      <c r="D808" s="1"/>
      <c r="E808" s="5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7"/>
      <c r="C809" s="1"/>
      <c r="D809" s="1"/>
      <c r="E809" s="5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7"/>
      <c r="C810" s="1"/>
      <c r="D810" s="1"/>
      <c r="E810" s="5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7"/>
      <c r="C811" s="1"/>
      <c r="D811" s="1"/>
      <c r="E811" s="5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7"/>
      <c r="C812" s="1"/>
      <c r="D812" s="1"/>
      <c r="E812" s="5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7"/>
      <c r="C813" s="1"/>
      <c r="D813" s="1"/>
      <c r="E813" s="5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7"/>
      <c r="C814" s="1"/>
      <c r="D814" s="1"/>
      <c r="E814" s="5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7"/>
      <c r="C815" s="1"/>
      <c r="D815" s="1"/>
      <c r="E815" s="5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7"/>
      <c r="C816" s="1"/>
      <c r="D816" s="1"/>
      <c r="E816" s="5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7"/>
      <c r="C817" s="1"/>
      <c r="D817" s="1"/>
      <c r="E817" s="5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7"/>
      <c r="C818" s="1"/>
      <c r="D818" s="1"/>
      <c r="E818" s="5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7"/>
      <c r="C819" s="1"/>
      <c r="D819" s="1"/>
      <c r="E819" s="5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7"/>
      <c r="C820" s="1"/>
      <c r="D820" s="1"/>
      <c r="E820" s="5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7"/>
      <c r="C821" s="1"/>
      <c r="D821" s="1"/>
      <c r="E821" s="5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7"/>
      <c r="C822" s="1"/>
      <c r="D822" s="1"/>
      <c r="E822" s="5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7"/>
      <c r="C823" s="1"/>
      <c r="D823" s="1"/>
      <c r="E823" s="5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7"/>
      <c r="C824" s="1"/>
      <c r="D824" s="1"/>
      <c r="E824" s="5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7"/>
      <c r="C825" s="1"/>
      <c r="D825" s="1"/>
      <c r="E825" s="5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/>
      <c r="B826" s="7"/>
      <c r="C826" s="1"/>
      <c r="D826" s="1"/>
      <c r="E826" s="5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7"/>
      <c r="C827" s="1"/>
      <c r="D827" s="1"/>
      <c r="E827" s="5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/>
      <c r="B828" s="7"/>
      <c r="C828" s="1"/>
      <c r="D828" s="1"/>
      <c r="E828" s="5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7"/>
      <c r="C829" s="1"/>
      <c r="D829" s="1"/>
      <c r="E829" s="5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7"/>
      <c r="C830" s="1"/>
      <c r="D830" s="1"/>
      <c r="E830" s="5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7"/>
      <c r="C831" s="1"/>
      <c r="D831" s="1"/>
      <c r="E831" s="5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7"/>
      <c r="C832" s="1"/>
      <c r="D832" s="1"/>
      <c r="E832" s="5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7"/>
      <c r="C833" s="1"/>
      <c r="D833" s="1"/>
      <c r="E833" s="5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7"/>
      <c r="C834" s="1"/>
      <c r="D834" s="1"/>
      <c r="E834" s="5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7"/>
      <c r="C835" s="1"/>
      <c r="D835" s="1"/>
      <c r="E835" s="5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7"/>
      <c r="C836" s="1"/>
      <c r="D836" s="1"/>
      <c r="E836" s="5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7"/>
      <c r="C837" s="1"/>
      <c r="D837" s="1"/>
      <c r="E837" s="5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7"/>
      <c r="C838" s="1"/>
      <c r="D838" s="1"/>
      <c r="E838" s="5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7"/>
      <c r="C839" s="1"/>
      <c r="D839" s="1"/>
      <c r="E839" s="5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/>
      <c r="B840" s="7"/>
      <c r="C840" s="1"/>
      <c r="D840" s="1"/>
      <c r="E840" s="5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7"/>
      <c r="C841" s="1"/>
      <c r="D841" s="1"/>
      <c r="E841" s="5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7"/>
      <c r="C842" s="1"/>
      <c r="D842" s="1"/>
      <c r="E842" s="5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7"/>
      <c r="C843" s="1"/>
      <c r="D843" s="1"/>
      <c r="E843" s="5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7"/>
      <c r="C844" s="1"/>
      <c r="D844" s="1"/>
      <c r="E844" s="5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7"/>
      <c r="C845" s="1"/>
      <c r="D845" s="1"/>
      <c r="E845" s="5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7"/>
      <c r="C846" s="1"/>
      <c r="D846" s="1"/>
      <c r="E846" s="5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7"/>
      <c r="C847" s="1"/>
      <c r="D847" s="1"/>
      <c r="E847" s="5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7"/>
      <c r="C848" s="1"/>
      <c r="D848" s="1"/>
      <c r="E848" s="5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7"/>
      <c r="C849" s="1"/>
      <c r="D849" s="1"/>
      <c r="E849" s="5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7"/>
      <c r="C850" s="1"/>
      <c r="D850" s="1"/>
      <c r="E850" s="5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/>
      <c r="B851" s="7"/>
      <c r="C851" s="1"/>
      <c r="D851" s="1"/>
      <c r="E851" s="5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7"/>
      <c r="C852" s="1"/>
      <c r="D852" s="1"/>
      <c r="E852" s="5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/>
      <c r="B853" s="7"/>
      <c r="C853" s="1"/>
      <c r="D853" s="1"/>
      <c r="E853" s="5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7"/>
      <c r="C854" s="1"/>
      <c r="D854" s="1"/>
      <c r="E854" s="5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/>
      <c r="B855" s="7"/>
      <c r="C855" s="1"/>
      <c r="D855" s="1"/>
      <c r="E855" s="5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/>
      <c r="B856" s="7"/>
      <c r="C856" s="1"/>
      <c r="D856" s="1"/>
      <c r="E856" s="5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/>
      <c r="B857" s="7"/>
      <c r="C857" s="1"/>
      <c r="D857" s="1"/>
      <c r="E857" s="5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/>
      <c r="B858" s="7"/>
      <c r="C858" s="1"/>
      <c r="D858" s="1"/>
      <c r="E858" s="5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/>
      <c r="B859" s="7"/>
      <c r="C859" s="1"/>
      <c r="D859" s="1"/>
      <c r="E859" s="5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7"/>
      <c r="C860" s="1"/>
      <c r="D860" s="1"/>
      <c r="E860" s="5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/>
      <c r="B861" s="7"/>
      <c r="C861" s="1"/>
      <c r="D861" s="1"/>
      <c r="E861" s="5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/>
      <c r="B862" s="7"/>
      <c r="C862" s="1"/>
      <c r="D862" s="1"/>
      <c r="E862" s="5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/>
      <c r="B863" s="7"/>
      <c r="C863" s="1"/>
      <c r="D863" s="1"/>
      <c r="E863" s="5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7"/>
      <c r="C864" s="1"/>
      <c r="D864" s="1"/>
      <c r="E864" s="5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/>
      <c r="B865" s="7"/>
      <c r="C865" s="1"/>
      <c r="D865" s="1"/>
      <c r="E865" s="5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/>
      <c r="B866" s="7"/>
      <c r="C866" s="1"/>
      <c r="D866" s="1"/>
      <c r="E866" s="5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/>
      <c r="B867" s="7"/>
      <c r="C867" s="1"/>
      <c r="D867" s="1"/>
      <c r="E867" s="5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/>
      <c r="B868" s="7"/>
      <c r="C868" s="1"/>
      <c r="D868" s="1"/>
      <c r="E868" s="5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/>
      <c r="B869" s="7"/>
      <c r="C869" s="1"/>
      <c r="D869" s="1"/>
      <c r="E869" s="5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/>
      <c r="B870" s="7"/>
      <c r="C870" s="1"/>
      <c r="D870" s="1"/>
      <c r="E870" s="5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/>
      <c r="B871" s="7"/>
      <c r="C871" s="1"/>
      <c r="D871" s="1"/>
      <c r="E871" s="5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/>
      <c r="B872" s="7"/>
      <c r="C872" s="1"/>
      <c r="D872" s="1"/>
      <c r="E872" s="5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/>
      <c r="B873" s="7"/>
      <c r="C873" s="1"/>
      <c r="D873" s="1"/>
      <c r="E873" s="5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/>
      <c r="B874" s="7"/>
      <c r="C874" s="1"/>
      <c r="D874" s="1"/>
      <c r="E874" s="5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7"/>
      <c r="C875" s="1"/>
      <c r="D875" s="1"/>
      <c r="E875" s="5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7"/>
      <c r="C876" s="1"/>
      <c r="D876" s="1"/>
      <c r="E876" s="5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/>
      <c r="B877" s="7"/>
      <c r="C877" s="1"/>
      <c r="D877" s="1"/>
      <c r="E877" s="5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7"/>
      <c r="C878" s="1"/>
      <c r="D878" s="1"/>
      <c r="E878" s="5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7"/>
      <c r="C879" s="1"/>
      <c r="D879" s="1"/>
      <c r="E879" s="5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/>
      <c r="B880" s="7"/>
      <c r="C880" s="1"/>
      <c r="D880" s="1"/>
      <c r="E880" s="5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7"/>
      <c r="C881" s="1"/>
      <c r="D881" s="1"/>
      <c r="E881" s="5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7"/>
      <c r="C882" s="1"/>
      <c r="D882" s="1"/>
      <c r="E882" s="5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7"/>
      <c r="C883" s="1"/>
      <c r="D883" s="1"/>
      <c r="E883" s="5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7"/>
      <c r="C884" s="1"/>
      <c r="D884" s="1"/>
      <c r="E884" s="5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7"/>
      <c r="C885" s="1"/>
      <c r="D885" s="1"/>
      <c r="E885" s="5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7"/>
      <c r="C886" s="1"/>
      <c r="D886" s="1"/>
      <c r="E886" s="5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7"/>
      <c r="C887" s="1"/>
      <c r="D887" s="1"/>
      <c r="E887" s="5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7"/>
      <c r="C888" s="1"/>
      <c r="D888" s="1"/>
      <c r="E888" s="5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7"/>
      <c r="C889" s="1"/>
      <c r="D889" s="1"/>
      <c r="E889" s="5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7"/>
      <c r="C890" s="1"/>
      <c r="D890" s="1"/>
      <c r="E890" s="5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7"/>
      <c r="C891" s="1"/>
      <c r="D891" s="1"/>
      <c r="E891" s="5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7"/>
      <c r="C892" s="1"/>
      <c r="D892" s="1"/>
      <c r="E892" s="5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7"/>
      <c r="C893" s="1"/>
      <c r="D893" s="1"/>
      <c r="E893" s="5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7"/>
      <c r="C894" s="1"/>
      <c r="D894" s="1"/>
      <c r="E894" s="5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7"/>
      <c r="C895" s="1"/>
      <c r="D895" s="1"/>
      <c r="E895" s="5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7"/>
      <c r="C896" s="1"/>
      <c r="D896" s="1"/>
      <c r="E896" s="5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7"/>
      <c r="C897" s="1"/>
      <c r="D897" s="1"/>
      <c r="E897" s="5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7"/>
      <c r="C898" s="1"/>
      <c r="D898" s="1"/>
      <c r="E898" s="5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7"/>
      <c r="C899" s="1"/>
      <c r="D899" s="1"/>
      <c r="E899" s="5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7"/>
      <c r="C900" s="1"/>
      <c r="D900" s="1"/>
      <c r="E900" s="5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7"/>
      <c r="C901" s="1"/>
      <c r="D901" s="1"/>
      <c r="E901" s="5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/>
      <c r="B902" s="7"/>
      <c r="C902" s="1"/>
      <c r="D902" s="1"/>
      <c r="E902" s="5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/>
      <c r="B903" s="7"/>
      <c r="C903" s="1"/>
      <c r="D903" s="1"/>
      <c r="E903" s="5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/>
      <c r="B904" s="7"/>
      <c r="C904" s="1"/>
      <c r="D904" s="1"/>
      <c r="E904" s="5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/>
      <c r="B905" s="7"/>
      <c r="C905" s="1"/>
      <c r="D905" s="1"/>
      <c r="E905" s="5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/>
      <c r="B906" s="7"/>
      <c r="C906" s="1"/>
      <c r="D906" s="1"/>
      <c r="E906" s="5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/>
      <c r="B907" s="7"/>
      <c r="C907" s="1"/>
      <c r="D907" s="1"/>
      <c r="E907" s="5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7"/>
      <c r="C908" s="1"/>
      <c r="D908" s="1"/>
      <c r="E908" s="5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7"/>
      <c r="C909" s="1"/>
      <c r="D909" s="1"/>
      <c r="E909" s="5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/>
      <c r="B910" s="7"/>
      <c r="C910" s="1"/>
      <c r="D910" s="1"/>
      <c r="E910" s="5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/>
      <c r="B911" s="7"/>
      <c r="C911" s="1"/>
      <c r="D911" s="1"/>
      <c r="E911" s="5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/>
      <c r="B912" s="7"/>
      <c r="C912" s="1"/>
      <c r="D912" s="1"/>
      <c r="E912" s="5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/>
      <c r="B913" s="7"/>
      <c r="C913" s="1"/>
      <c r="D913" s="1"/>
      <c r="E913" s="5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7"/>
      <c r="C914" s="1"/>
      <c r="D914" s="1"/>
      <c r="E914" s="5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7"/>
      <c r="C915" s="1"/>
      <c r="D915" s="1"/>
      <c r="E915" s="5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/>
      <c r="B916" s="7"/>
      <c r="C916" s="1"/>
      <c r="D916" s="1"/>
      <c r="E916" s="5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/>
      <c r="B917" s="7"/>
      <c r="C917" s="1"/>
      <c r="D917" s="1"/>
      <c r="E917" s="5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7"/>
      <c r="C918" s="1"/>
      <c r="D918" s="1"/>
      <c r="E918" s="5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/>
      <c r="B919" s="7"/>
      <c r="C919" s="1"/>
      <c r="D919" s="1"/>
      <c r="E919" s="5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/>
      <c r="B920" s="7"/>
      <c r="C920" s="1"/>
      <c r="D920" s="1"/>
      <c r="E920" s="5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7"/>
      <c r="C921" s="1"/>
      <c r="D921" s="1"/>
      <c r="E921" s="5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/>
      <c r="B922" s="7"/>
      <c r="C922" s="1"/>
      <c r="D922" s="1"/>
      <c r="E922" s="5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/>
      <c r="B923" s="7"/>
      <c r="C923" s="1"/>
      <c r="D923" s="1"/>
      <c r="E923" s="5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/>
      <c r="B924" s="7"/>
      <c r="C924" s="1"/>
      <c r="D924" s="1"/>
      <c r="E924" s="5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/>
      <c r="B925" s="7"/>
      <c r="C925" s="1"/>
      <c r="D925" s="1"/>
      <c r="E925" s="5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/>
      <c r="B926" s="7"/>
      <c r="C926" s="1"/>
      <c r="D926" s="1"/>
      <c r="E926" s="5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/>
      <c r="B927" s="7"/>
      <c r="C927" s="1"/>
      <c r="D927" s="1"/>
      <c r="E927" s="5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7"/>
      <c r="C928" s="1"/>
      <c r="D928" s="1"/>
      <c r="E928" s="5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7"/>
      <c r="C929" s="1"/>
      <c r="D929" s="1"/>
      <c r="E929" s="5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7"/>
      <c r="C930" s="1"/>
      <c r="D930" s="1"/>
      <c r="E930" s="5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/>
      <c r="B931" s="7"/>
      <c r="C931" s="1"/>
      <c r="D931" s="1"/>
      <c r="E931" s="5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/>
      <c r="B932" s="7"/>
      <c r="C932" s="1"/>
      <c r="D932" s="1"/>
      <c r="E932" s="5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/>
      <c r="B933" s="7"/>
      <c r="C933" s="1"/>
      <c r="D933" s="1"/>
      <c r="E933" s="5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7"/>
      <c r="C934" s="1"/>
      <c r="D934" s="1"/>
      <c r="E934" s="5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/>
      <c r="B935" s="7"/>
      <c r="C935" s="1"/>
      <c r="D935" s="1"/>
      <c r="E935" s="5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/>
      <c r="B936" s="7"/>
      <c r="C936" s="1"/>
      <c r="D936" s="1"/>
      <c r="E936" s="5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7"/>
      <c r="C937" s="1"/>
      <c r="D937" s="1"/>
      <c r="E937" s="5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/>
      <c r="B938" s="7"/>
      <c r="C938" s="1"/>
      <c r="D938" s="1"/>
      <c r="E938" s="5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/>
      <c r="B939" s="7"/>
      <c r="C939" s="1"/>
      <c r="D939" s="1"/>
      <c r="E939" s="5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/>
      <c r="B940" s="7"/>
      <c r="C940" s="1"/>
      <c r="D940" s="1"/>
      <c r="E940" s="5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7"/>
      <c r="C941" s="1"/>
      <c r="D941" s="1"/>
      <c r="E941" s="5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/>
      <c r="B942" s="7"/>
      <c r="C942" s="1"/>
      <c r="D942" s="1"/>
      <c r="E942" s="5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/>
      <c r="B943" s="7"/>
      <c r="C943" s="1"/>
      <c r="D943" s="1"/>
      <c r="E943" s="5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/>
      <c r="B944" s="7"/>
      <c r="C944" s="1"/>
      <c r="D944" s="1"/>
      <c r="E944" s="5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/>
      <c r="B945" s="7"/>
      <c r="C945" s="1"/>
      <c r="D945" s="1"/>
      <c r="E945" s="5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/>
      <c r="B946" s="7"/>
      <c r="C946" s="1"/>
      <c r="D946" s="1"/>
      <c r="E946" s="5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/>
      <c r="B947" s="7"/>
      <c r="C947" s="1"/>
      <c r="D947" s="1"/>
      <c r="E947" s="5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/>
      <c r="B948" s="7"/>
      <c r="C948" s="1"/>
      <c r="D948" s="1"/>
      <c r="E948" s="5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/>
      <c r="B949" s="7"/>
      <c r="C949" s="1"/>
      <c r="D949" s="1"/>
      <c r="E949" s="5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/>
      <c r="B950" s="7"/>
      <c r="C950" s="1"/>
      <c r="D950" s="1"/>
      <c r="E950" s="5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/>
      <c r="B951" s="7"/>
      <c r="C951" s="1"/>
      <c r="D951" s="1"/>
      <c r="E951" s="5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/>
      <c r="B952" s="7"/>
      <c r="C952" s="1"/>
      <c r="D952" s="1"/>
      <c r="E952" s="5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/>
      <c r="B953" s="7"/>
      <c r="C953" s="1"/>
      <c r="D953" s="1"/>
      <c r="E953" s="5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7"/>
      <c r="C954" s="1"/>
      <c r="D954" s="1"/>
      <c r="E954" s="5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/>
      <c r="B955" s="7"/>
      <c r="C955" s="1"/>
      <c r="D955" s="1"/>
      <c r="E955" s="5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/>
      <c r="B956" s="7"/>
      <c r="C956" s="1"/>
      <c r="D956" s="1"/>
      <c r="E956" s="5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/>
      <c r="B957" s="7"/>
      <c r="C957" s="1"/>
      <c r="D957" s="1"/>
      <c r="E957" s="5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7"/>
      <c r="C958" s="1"/>
      <c r="D958" s="1"/>
      <c r="E958" s="5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7"/>
      <c r="C959" s="1"/>
      <c r="D959" s="1"/>
      <c r="E959" s="5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7"/>
      <c r="C960" s="1"/>
      <c r="D960" s="1"/>
      <c r="E960" s="5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/>
      <c r="B961" s="7"/>
      <c r="C961" s="1"/>
      <c r="D961" s="1"/>
      <c r="E961" s="5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/>
      <c r="B962" s="7"/>
      <c r="C962" s="1"/>
      <c r="D962" s="1"/>
      <c r="E962" s="5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/>
      <c r="B963" s="7"/>
      <c r="C963" s="1"/>
      <c r="D963" s="1"/>
      <c r="E963" s="5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/>
      <c r="B964" s="7"/>
      <c r="C964" s="1"/>
      <c r="D964" s="1"/>
      <c r="E964" s="5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/>
      <c r="B965" s="7"/>
      <c r="C965" s="1"/>
      <c r="D965" s="1"/>
      <c r="E965" s="5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/>
      <c r="B966" s="7"/>
      <c r="C966" s="1"/>
      <c r="D966" s="1"/>
      <c r="E966" s="5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/>
      <c r="B967" s="7"/>
      <c r="C967" s="1"/>
      <c r="D967" s="1"/>
      <c r="E967" s="5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/>
      <c r="B968" s="7"/>
      <c r="C968" s="1"/>
      <c r="D968" s="1"/>
      <c r="E968" s="5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/>
      <c r="B969" s="7"/>
      <c r="C969" s="1"/>
      <c r="D969" s="1"/>
      <c r="E969" s="5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7"/>
      <c r="C970" s="1"/>
      <c r="D970" s="1"/>
      <c r="E970" s="5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/>
      <c r="B971" s="7"/>
      <c r="C971" s="1"/>
      <c r="D971" s="1"/>
      <c r="E971" s="5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/>
      <c r="B972" s="7"/>
      <c r="C972" s="1"/>
      <c r="D972" s="1"/>
      <c r="E972" s="5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/>
      <c r="B973" s="7"/>
      <c r="C973" s="1"/>
      <c r="D973" s="1"/>
      <c r="E973" s="5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/>
      <c r="B974" s="7"/>
      <c r="C974" s="1"/>
      <c r="D974" s="1"/>
      <c r="E974" s="5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/>
      <c r="B975" s="7"/>
      <c r="C975" s="1"/>
      <c r="D975" s="1"/>
      <c r="E975" s="5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/>
      <c r="B976" s="7"/>
      <c r="C976" s="1"/>
      <c r="D976" s="1"/>
      <c r="E976" s="5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/>
      <c r="B977" s="7"/>
      <c r="C977" s="1"/>
      <c r="D977" s="1"/>
      <c r="E977" s="5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/>
      <c r="B978" s="7"/>
      <c r="C978" s="1"/>
      <c r="D978" s="1"/>
      <c r="E978" s="5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7"/>
      <c r="C979" s="1"/>
      <c r="D979" s="1"/>
      <c r="E979" s="5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7"/>
      <c r="C980" s="1"/>
      <c r="D980" s="1"/>
      <c r="E980" s="5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7"/>
      <c r="C981" s="1"/>
      <c r="D981" s="1"/>
      <c r="E981" s="5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7"/>
      <c r="C982" s="1"/>
      <c r="D982" s="1"/>
      <c r="E982" s="5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7"/>
      <c r="C983" s="1"/>
      <c r="D983" s="1"/>
      <c r="E983" s="5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7"/>
      <c r="C984" s="1"/>
      <c r="D984" s="1"/>
      <c r="E984" s="5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/>
      <c r="B985" s="7"/>
      <c r="C985" s="1"/>
      <c r="D985" s="1"/>
      <c r="E985" s="5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/>
      <c r="B986" s="7"/>
      <c r="C986" s="1"/>
      <c r="D986" s="1"/>
      <c r="E986" s="5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7"/>
      <c r="C987" s="1"/>
      <c r="D987" s="1"/>
      <c r="E987" s="5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7"/>
      <c r="C988" s="1"/>
      <c r="D988" s="1"/>
      <c r="E988" s="5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7"/>
      <c r="C989" s="1"/>
      <c r="D989" s="1"/>
      <c r="E989" s="5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5">
      <c r="A990" s="1"/>
      <c r="B990" s="7"/>
      <c r="C990" s="1"/>
      <c r="D990" s="1"/>
      <c r="E990" s="5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5">
      <c r="A991" s="1"/>
      <c r="B991" s="7"/>
      <c r="C991" s="1"/>
      <c r="D991" s="1"/>
      <c r="E991" s="5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5">
      <c r="A992" s="1"/>
      <c r="B992" s="7"/>
      <c r="C992" s="1"/>
      <c r="D992" s="1"/>
      <c r="E992" s="5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5">
      <c r="A993" s="1"/>
      <c r="B993" s="7"/>
      <c r="C993" s="1"/>
      <c r="D993" s="1"/>
      <c r="E993" s="5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5">
      <c r="A994" s="1"/>
      <c r="B994" s="7"/>
      <c r="C994" s="1"/>
      <c r="D994" s="1"/>
      <c r="E994" s="5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5">
      <c r="A995" s="1"/>
      <c r="B995" s="7"/>
      <c r="C995" s="1"/>
      <c r="D995" s="1"/>
      <c r="E995" s="5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5">
      <c r="A996" s="1"/>
      <c r="B996" s="7"/>
      <c r="C996" s="1"/>
      <c r="D996" s="1"/>
      <c r="E996" s="5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5">
      <c r="A997" s="1"/>
      <c r="B997" s="7"/>
      <c r="C997" s="1"/>
      <c r="D997" s="1"/>
      <c r="E997" s="5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5">
      <c r="A998" s="1"/>
      <c r="B998" s="7"/>
      <c r="C998" s="1"/>
      <c r="D998" s="1"/>
      <c r="E998" s="5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25">
      <c r="A999" s="1"/>
      <c r="B999" s="7"/>
      <c r="C999" s="1"/>
      <c r="D999" s="1"/>
      <c r="E999" s="5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25">
      <c r="A1000" s="1"/>
      <c r="B1000" s="7"/>
      <c r="C1000" s="1"/>
      <c r="D1000" s="1"/>
      <c r="E1000" s="5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x14ac:dyDescent="0.25">
      <c r="A1001" s="1"/>
      <c r="B1001" s="7"/>
      <c r="C1001" s="1"/>
      <c r="D1001" s="1"/>
      <c r="E1001" s="5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x14ac:dyDescent="0.25">
      <c r="A1002" s="1"/>
      <c r="B1002" s="7"/>
      <c r="C1002" s="1"/>
      <c r="D1002" s="1"/>
      <c r="E1002" s="5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x14ac:dyDescent="0.25">
      <c r="A1003" s="1"/>
      <c r="B1003" s="7"/>
      <c r="C1003" s="1"/>
      <c r="D1003" s="1"/>
      <c r="E1003" s="5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x14ac:dyDescent="0.25">
      <c r="A1004" s="1"/>
      <c r="B1004" s="7"/>
      <c r="C1004" s="1"/>
      <c r="D1004" s="1"/>
      <c r="E1004" s="5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x14ac:dyDescent="0.25">
      <c r="A1005" s="1"/>
      <c r="B1005" s="7"/>
      <c r="C1005" s="1"/>
      <c r="D1005" s="1"/>
      <c r="E1005" s="5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x14ac:dyDescent="0.25">
      <c r="A1006" s="1"/>
      <c r="B1006" s="7"/>
      <c r="C1006" s="1"/>
      <c r="D1006" s="1"/>
      <c r="E1006" s="5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x14ac:dyDescent="0.25">
      <c r="A1007" s="1"/>
      <c r="B1007" s="7"/>
      <c r="C1007" s="1"/>
      <c r="D1007" s="1"/>
      <c r="E1007" s="5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x14ac:dyDescent="0.25">
      <c r="A1008" s="1"/>
      <c r="B1008" s="7"/>
      <c r="C1008" s="1"/>
      <c r="D1008" s="1"/>
      <c r="E1008" s="5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:25" x14ac:dyDescent="0.25">
      <c r="A1009" s="1"/>
      <c r="B1009" s="7"/>
      <c r="C1009" s="1"/>
      <c r="D1009" s="1"/>
      <c r="E1009" s="5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:25" x14ac:dyDescent="0.25">
      <c r="A1010" s="1"/>
      <c r="B1010" s="7"/>
      <c r="C1010" s="1"/>
      <c r="D1010" s="1"/>
      <c r="E1010" s="5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</row>
    <row r="1011" spans="1:25" x14ac:dyDescent="0.25">
      <c r="A1011" s="1"/>
      <c r="B1011" s="7"/>
      <c r="C1011" s="1"/>
      <c r="D1011" s="1"/>
      <c r="E1011" s="5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</row>
    <row r="1012" spans="1:25" x14ac:dyDescent="0.25">
      <c r="A1012" s="1"/>
      <c r="B1012" s="7"/>
      <c r="C1012" s="1"/>
      <c r="D1012" s="1"/>
      <c r="E1012" s="5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</row>
    <row r="1013" spans="1:25" x14ac:dyDescent="0.25">
      <c r="A1013" s="1"/>
      <c r="B1013" s="7"/>
      <c r="C1013" s="1"/>
      <c r="D1013" s="1"/>
      <c r="E1013" s="5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</row>
    <row r="1014" spans="1:25" x14ac:dyDescent="0.25">
      <c r="A1014" s="1"/>
      <c r="B1014" s="7"/>
      <c r="C1014" s="1"/>
      <c r="D1014" s="1"/>
      <c r="E1014" s="5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</row>
    <row r="1015" spans="1:25" x14ac:dyDescent="0.25">
      <c r="A1015" s="1"/>
      <c r="B1015" s="7"/>
      <c r="C1015" s="1"/>
      <c r="D1015" s="1"/>
      <c r="E1015" s="5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</row>
    <row r="1016" spans="1:25" x14ac:dyDescent="0.25">
      <c r="A1016" s="1"/>
      <c r="B1016" s="7"/>
      <c r="C1016" s="1"/>
      <c r="D1016" s="1"/>
      <c r="E1016" s="5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</row>
    <row r="1017" spans="1:25" x14ac:dyDescent="0.25">
      <c r="A1017" s="1"/>
      <c r="B1017" s="7"/>
      <c r="C1017" s="1"/>
      <c r="D1017" s="1"/>
      <c r="E1017" s="5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</row>
    <row r="1018" spans="1:25" x14ac:dyDescent="0.25">
      <c r="A1018" s="1"/>
      <c r="B1018" s="7"/>
      <c r="C1018" s="1"/>
      <c r="D1018" s="1"/>
      <c r="E1018" s="5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</row>
    <row r="1019" spans="1:25" x14ac:dyDescent="0.25">
      <c r="A1019" s="1"/>
      <c r="B1019" s="7"/>
      <c r="C1019" s="1"/>
      <c r="D1019" s="1"/>
      <c r="E1019" s="5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</row>
    <row r="1020" spans="1:25" x14ac:dyDescent="0.25">
      <c r="A1020" s="1"/>
      <c r="B1020" s="7"/>
      <c r="C1020" s="1"/>
      <c r="D1020" s="1"/>
      <c r="E1020" s="5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</row>
    <row r="1021" spans="1:25" x14ac:dyDescent="0.25">
      <c r="A1021" s="1"/>
      <c r="B1021" s="7"/>
      <c r="C1021" s="1"/>
      <c r="D1021" s="1"/>
      <c r="E1021" s="5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</row>
  </sheetData>
  <mergeCells count="6">
    <mergeCell ref="B26:B27"/>
    <mergeCell ref="B12:B13"/>
    <mergeCell ref="B10:B11"/>
    <mergeCell ref="B8:B9"/>
    <mergeCell ref="B6:B7"/>
    <mergeCell ref="B14:B15"/>
  </mergeCells>
  <pageMargins left="0.31496062992125984" right="0.11811023622047245" top="0.74803149606299213" bottom="0.7480314960629921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Glovo-HP</cp:lastModifiedBy>
  <cp:lastPrinted>2025-09-30T07:25:31Z</cp:lastPrinted>
  <dcterms:created xsi:type="dcterms:W3CDTF">2015-09-28T13:27:07Z</dcterms:created>
  <dcterms:modified xsi:type="dcterms:W3CDTF">2025-12-08T06:37:31Z</dcterms:modified>
</cp:coreProperties>
</file>